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bingirmes/Library/CloudStorage/Dropbox/Enwex/v25/"/>
    </mc:Choice>
  </mc:AlternateContent>
  <xr:revisionPtr revIDLastSave="0" documentId="13_ncr:1_{A1EC5DBE-A276-054B-9B0F-0A289F4AC2CE}" xr6:coauthVersionLast="47" xr6:coauthVersionMax="47" xr10:uidLastSave="{00000000-0000-0000-0000-000000000000}"/>
  <bookViews>
    <workbookView xWindow="0" yWindow="500" windowWidth="16300" windowHeight="16340" firstSheet="3" activeTab="6" xr2:uid="{EF7B516C-ECAE-4148-932E-3416DFCACCFA}"/>
  </bookViews>
  <sheets>
    <sheet name="Temperature - America" sheetId="3" r:id="rId1"/>
    <sheet name="Wind - America" sheetId="1" r:id="rId2"/>
    <sheet name="Solar - America" sheetId="2" r:id="rId3"/>
    <sheet name="Temperature - Australia" sheetId="5" r:id="rId4"/>
    <sheet name="Wind - Australia" sheetId="6" r:id="rId5"/>
    <sheet name="Solar - Australia" sheetId="7" r:id="rId6"/>
    <sheet name="Temperature - Asia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D18" i="6"/>
  <c r="D17" i="6"/>
  <c r="D16" i="6"/>
  <c r="D15" i="6"/>
  <c r="D14" i="6"/>
  <c r="D13" i="6"/>
  <c r="D12" i="6"/>
  <c r="D11" i="6"/>
  <c r="D10" i="6"/>
  <c r="E26" i="6"/>
  <c r="D35" i="6" s="1"/>
  <c r="D28" i="6" l="1"/>
  <c r="D29" i="6"/>
  <c r="D30" i="6"/>
  <c r="D31" i="6"/>
  <c r="D32" i="6"/>
  <c r="D33" i="6"/>
  <c r="D34" i="6"/>
  <c r="D20" i="1"/>
  <c r="D19" i="1"/>
  <c r="D18" i="1"/>
  <c r="D17" i="1"/>
  <c r="D16" i="1"/>
  <c r="D15" i="1"/>
  <c r="D14" i="1"/>
  <c r="D13" i="1"/>
  <c r="D12" i="1"/>
  <c r="D11" i="1"/>
  <c r="D10" i="1"/>
  <c r="D9" i="1"/>
  <c r="E7" i="1"/>
  <c r="D20" i="2"/>
  <c r="D14" i="2"/>
  <c r="E7" i="2"/>
  <c r="D17" i="2" s="1"/>
  <c r="E6" i="3"/>
  <c r="D51" i="3"/>
  <c r="D50" i="3"/>
  <c r="D49" i="3"/>
  <c r="D48" i="3"/>
  <c r="D47" i="3"/>
  <c r="D46" i="3"/>
  <c r="D45" i="3"/>
  <c r="D44" i="3"/>
  <c r="D43" i="3"/>
  <c r="D42" i="3"/>
  <c r="D41" i="3"/>
  <c r="D40" i="3"/>
  <c r="F41" i="3"/>
  <c r="F38" i="3"/>
  <c r="E38" i="3"/>
  <c r="D10" i="2" l="1"/>
  <c r="D18" i="2"/>
  <c r="D11" i="2"/>
  <c r="D19" i="2"/>
  <c r="D12" i="2"/>
  <c r="D13" i="2"/>
  <c r="D15" i="2"/>
  <c r="D16" i="2"/>
  <c r="D9" i="2"/>
</calcChain>
</file>

<file path=xl/sharedStrings.xml><?xml version="1.0" encoding="utf-8"?>
<sst xmlns="http://schemas.openxmlformats.org/spreadsheetml/2006/main" count="208" uniqueCount="75">
  <si>
    <t>% weigths v25</t>
  </si>
  <si>
    <t>total</t>
  </si>
  <si>
    <t>source:</t>
  </si>
  <si>
    <t>http://www.thewindpower.net</t>
  </si>
  <si>
    <t>Latitude</t>
  </si>
  <si>
    <t>Longitude</t>
  </si>
  <si>
    <t>Province</t>
  </si>
  <si>
    <t>Version for 2025 (v25)</t>
  </si>
  <si>
    <t>population</t>
  </si>
  <si>
    <t>Alabama</t>
  </si>
  <si>
    <t>Connecticut</t>
  </si>
  <si>
    <t>Delaware</t>
  </si>
  <si>
    <t>Georgia</t>
  </si>
  <si>
    <t>Illinois</t>
  </si>
  <si>
    <t>Indiana</t>
  </si>
  <si>
    <t>Kentucky</t>
  </si>
  <si>
    <t>Maine</t>
  </si>
  <si>
    <t>Maryland</t>
  </si>
  <si>
    <t>Massachusetts</t>
  </si>
  <si>
    <t>Michigan</t>
  </si>
  <si>
    <t>Mississippi</t>
  </si>
  <si>
    <t>N Carolina</t>
  </si>
  <si>
    <t>New Hampshire</t>
  </si>
  <si>
    <t>New Jersey</t>
  </si>
  <si>
    <t>New York</t>
  </si>
  <si>
    <t>Ohio</t>
  </si>
  <si>
    <t>Pennsylvania</t>
  </si>
  <si>
    <t>Rhode Island</t>
  </si>
  <si>
    <t>S Carolina</t>
  </si>
  <si>
    <t>Tennessee</t>
  </si>
  <si>
    <t>Vermont</t>
  </si>
  <si>
    <t>Virginia</t>
  </si>
  <si>
    <t>West Virginia</t>
  </si>
  <si>
    <t>Wisconsin</t>
  </si>
  <si>
    <t>E USA (Henry hub)</t>
  </si>
  <si>
    <t xml:space="preserve">total </t>
  </si>
  <si>
    <t>PJM</t>
  </si>
  <si>
    <t>Spatial weights for hubwide / statewide means - Temperature</t>
  </si>
  <si>
    <t>Spatial weights for hubwide / statewide means - Wind</t>
  </si>
  <si>
    <t>Spatial weights for hubwide / statewide means - Solar</t>
  </si>
  <si>
    <t>https://www.monitoringanalytics.com/reports/PJM_State_of_the_Market/2024/2024q2-som-pjm-sec12.pdf (page 718)</t>
  </si>
  <si>
    <t>installed</t>
  </si>
  <si>
    <t>South  Australia</t>
  </si>
  <si>
    <t>https://en.wikipedia.org/wiki/Electoral_districts_of_South_Australia</t>
  </si>
  <si>
    <t>S Australia</t>
  </si>
  <si>
    <t>latitude</t>
  </si>
  <si>
    <t>longitude</t>
  </si>
  <si>
    <t>weights</t>
  </si>
  <si>
    <t>Giles</t>
  </si>
  <si>
    <t>Regions except Adelaide: population x2 for weights</t>
  </si>
  <si>
    <t>Stuart</t>
  </si>
  <si>
    <t>Flinders</t>
  </si>
  <si>
    <t>Mackillop, Mount Gambier</t>
  </si>
  <si>
    <t>Hammond, Chaffey, Schubert</t>
  </si>
  <si>
    <t>Narungga, Frome</t>
  </si>
  <si>
    <t>Mawson, Finniss, Heysen</t>
  </si>
  <si>
    <t>Adelaide (=Rest)</t>
  </si>
  <si>
    <t>Victoria</t>
  </si>
  <si>
    <t>https://en.wikipedia.org/wiki/Electoral_districts_of_Victoria</t>
  </si>
  <si>
    <t>weigths</t>
  </si>
  <si>
    <t>Mildura (N Victoria)</t>
  </si>
  <si>
    <t>Regions except Melbourne: population x2 for weights</t>
  </si>
  <si>
    <t>SW coast, Lowan (W Victoria)</t>
  </si>
  <si>
    <t>Ripon (W Vic), Polwarth</t>
  </si>
  <si>
    <t>Gippsland East (E Vic)</t>
  </si>
  <si>
    <t>Ovens Valley, Benambra</t>
  </si>
  <si>
    <t>Shepparton, Murray plains (N Vic)</t>
  </si>
  <si>
    <t>Bendigo E/W, Macedon, Euroa</t>
  </si>
  <si>
    <t>Eildon, Narracan, Morwell, Gippsland S</t>
  </si>
  <si>
    <t>Melbourne (=Rest)</t>
  </si>
  <si>
    <t>Spatial weights for statewide means - Temperature</t>
  </si>
  <si>
    <t>https://pv-map.apvi.org.au/historical#7/-32.445/136.626</t>
  </si>
  <si>
    <t>Sum</t>
  </si>
  <si>
    <t>Spatial weights for statewide means - Solar</t>
  </si>
  <si>
    <t>JKM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</si>
</sst>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Aptos Narrow"/>
      <scheme val="minor"/>
    </font>
    <font>
      <i/>
      <sz val="11"/>
      <color theme="1"/>
      <name val="Aptos Narrow"/>
      <scheme val="minor"/>
    </font>
    <font>
      <sz val="11"/>
      <color theme="1"/>
      <name val="Aptos Narrow"/>
      <scheme val="minor"/>
    </font>
    <font>
      <sz val="12"/>
      <color theme="1"/>
      <name val="Arial"/>
      <family val="2"/>
    </font>
    <font>
      <b/>
      <u/>
      <sz val="11"/>
      <color theme="10"/>
      <name val="Aptos Narrow"/>
      <scheme val="minor"/>
    </font>
    <font>
      <b/>
      <sz val="14"/>
      <color theme="1"/>
      <name val="Aptos Narrow"/>
      <scheme val="minor"/>
    </font>
    <font>
      <b/>
      <sz val="12"/>
      <color theme="1"/>
      <name val="Aptos Narrow"/>
      <scheme val="minor"/>
    </font>
    <font>
      <u/>
      <sz val="11"/>
      <color theme="10"/>
      <name val="Aptos Narrow"/>
      <scheme val="minor"/>
    </font>
    <font>
      <sz val="12"/>
      <color theme="0" tint="-0.499984740745262"/>
      <name val="Aptos Narrow"/>
      <scheme val="minor"/>
    </font>
    <font>
      <sz val="12"/>
      <color theme="1"/>
      <name val="Aptos Narrow"/>
      <scheme val="minor"/>
    </font>
    <font>
      <sz val="11"/>
      <color theme="0" tint="-0.499984740745262"/>
      <name val="Aptos Narrow"/>
      <scheme val="minor"/>
    </font>
    <font>
      <sz val="11"/>
      <color theme="0" tint="-0.499984740745262"/>
      <name val="Aptos Narrow"/>
      <family val="2"/>
      <scheme val="minor"/>
    </font>
    <font>
      <b/>
      <sz val="11"/>
      <color theme="0" tint="-0.499984740745262"/>
      <name val="Aptos Narrow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7" fillId="0" borderId="0" xfId="1" applyFont="1"/>
    <xf numFmtId="2" fontId="0" fillId="0" borderId="0" xfId="0" applyNumberFormat="1"/>
    <xf numFmtId="0" fontId="0" fillId="0" borderId="1" xfId="0" applyBorder="1" applyAlignment="1">
      <alignment horizontal="right"/>
    </xf>
    <xf numFmtId="0" fontId="9" fillId="0" borderId="0" xfId="0" applyFont="1" applyAlignment="1">
      <alignment horizontal="left"/>
    </xf>
    <xf numFmtId="0" fontId="8" fillId="0" borderId="0" xfId="0" applyFont="1"/>
    <xf numFmtId="164" fontId="2" fillId="0" borderId="0" xfId="1" applyNumberFormat="1" applyAlignment="1">
      <alignment horizontal="left"/>
    </xf>
    <xf numFmtId="0" fontId="10" fillId="0" borderId="0" xfId="1" applyFont="1"/>
    <xf numFmtId="0" fontId="9" fillId="0" borderId="2" xfId="0" applyFont="1" applyBorder="1"/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12" fillId="0" borderId="4" xfId="0" applyFont="1" applyBorder="1"/>
    <xf numFmtId="0" fontId="12" fillId="0" borderId="5" xfId="0" applyFont="1" applyBorder="1"/>
    <xf numFmtId="164" fontId="12" fillId="0" borderId="5" xfId="0" applyNumberFormat="1" applyFont="1" applyBorder="1" applyAlignment="1">
      <alignment horizontal="right"/>
    </xf>
    <xf numFmtId="0" fontId="0" fillId="0" borderId="4" xfId="0" applyBorder="1"/>
    <xf numFmtId="2" fontId="0" fillId="0" borderId="4" xfId="0" applyNumberFormat="1" applyBorder="1"/>
    <xf numFmtId="2" fontId="0" fillId="0" borderId="5" xfId="0" applyNumberFormat="1" applyBorder="1"/>
    <xf numFmtId="164" fontId="5" fillId="0" borderId="5" xfId="0" applyNumberFormat="1" applyFont="1" applyBorder="1" applyAlignment="1">
      <alignment horizontal="right"/>
    </xf>
    <xf numFmtId="0" fontId="0" fillId="0" borderId="6" xfId="0" applyBorder="1"/>
    <xf numFmtId="2" fontId="0" fillId="0" borderId="6" xfId="0" applyNumberFormat="1" applyBorder="1"/>
    <xf numFmtId="2" fontId="0" fillId="0" borderId="7" xfId="0" applyNumberFormat="1" applyBorder="1"/>
    <xf numFmtId="164" fontId="5" fillId="0" borderId="7" xfId="0" applyNumberFormat="1" applyFont="1" applyBorder="1" applyAlignment="1">
      <alignment horizontal="right"/>
    </xf>
    <xf numFmtId="0" fontId="10" fillId="0" borderId="0" xfId="1" applyFont="1" applyBorder="1"/>
    <xf numFmtId="0" fontId="7" fillId="0" borderId="0" xfId="1" applyFont="1" applyBorder="1"/>
    <xf numFmtId="0" fontId="9" fillId="0" borderId="0" xfId="0" applyFont="1"/>
    <xf numFmtId="2" fontId="11" fillId="0" borderId="0" xfId="0" applyNumberFormat="1" applyFont="1"/>
    <xf numFmtId="2" fontId="13" fillId="0" borderId="0" xfId="0" applyNumberFormat="1" applyFont="1"/>
    <xf numFmtId="164" fontId="7" fillId="0" borderId="0" xfId="1" applyNumberFormat="1" applyFont="1" applyBorder="1"/>
    <xf numFmtId="164" fontId="5" fillId="0" borderId="0" xfId="0" applyNumberFormat="1" applyFont="1"/>
    <xf numFmtId="0" fontId="7" fillId="0" borderId="0" xfId="1" applyFont="1" applyBorder="1" applyAlignment="1">
      <alignment horizontal="left"/>
    </xf>
    <xf numFmtId="164" fontId="7" fillId="0" borderId="0" xfId="1" applyNumberFormat="1" applyFont="1" applyBorder="1" applyAlignment="1">
      <alignment horizontal="left"/>
    </xf>
    <xf numFmtId="1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" fontId="13" fillId="0" borderId="0" xfId="0" applyNumberFormat="1" applyFont="1"/>
    <xf numFmtId="1" fontId="11" fillId="0" borderId="0" xfId="0" applyNumberFormat="1" applyFont="1"/>
    <xf numFmtId="14" fontId="0" fillId="0" borderId="0" xfId="0" applyNumberFormat="1" applyAlignment="1">
      <alignment horizontal="right"/>
    </xf>
    <xf numFmtId="0" fontId="2" fillId="0" borderId="0" xfId="1"/>
    <xf numFmtId="0" fontId="3" fillId="0" borderId="8" xfId="0" applyFont="1" applyBorder="1" applyAlignment="1">
      <alignment horizontal="right"/>
    </xf>
    <xf numFmtId="0" fontId="9" fillId="0" borderId="1" xfId="0" applyFont="1" applyBorder="1"/>
    <xf numFmtId="0" fontId="3" fillId="0" borderId="0" xfId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0" xfId="1" applyNumberFormat="1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right"/>
    </xf>
    <xf numFmtId="0" fontId="11" fillId="0" borderId="0" xfId="0" applyFont="1"/>
    <xf numFmtId="164" fontId="5" fillId="0" borderId="0" xfId="0" applyNumberFormat="1" applyFont="1" applyAlignment="1">
      <alignment horizontal="right"/>
    </xf>
    <xf numFmtId="49" fontId="9" fillId="0" borderId="0" xfId="0" applyNumberFormat="1" applyFont="1"/>
    <xf numFmtId="0" fontId="0" fillId="0" borderId="2" xfId="0" applyBorder="1"/>
    <xf numFmtId="164" fontId="3" fillId="0" borderId="5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" fontId="13" fillId="0" borderId="0" xfId="0" applyNumberFormat="1" applyFont="1" applyAlignment="1">
      <alignment horizontal="right"/>
    </xf>
    <xf numFmtId="0" fontId="14" fillId="0" borderId="0" xfId="1" applyFont="1" applyAlignment="1">
      <alignment horizontal="right"/>
    </xf>
    <xf numFmtId="2" fontId="0" fillId="0" borderId="9" xfId="0" applyNumberFormat="1" applyBorder="1"/>
    <xf numFmtId="2" fontId="0" fillId="0" borderId="10" xfId="0" applyNumberFormat="1" applyBorder="1"/>
    <xf numFmtId="0" fontId="0" fillId="0" borderId="5" xfId="0" applyBorder="1"/>
    <xf numFmtId="0" fontId="0" fillId="0" borderId="7" xfId="0" applyBorder="1"/>
    <xf numFmtId="0" fontId="3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onitoringanalytics.com/reports/PJM_State_of_the_Market/2024/2024q2-som-pjm-sec12.pdf%20(page%20718)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onitoringanalytics.com/reports/PJM_State_of_the_Market/2024/2024q2-som-pjm-sec12.pdf%20(page%20718)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en.wikipedia.org/wiki/Electoral_districts_of_Victoria" TargetMode="External"/><Relationship Id="rId1" Type="http://schemas.openxmlformats.org/officeDocument/2006/relationships/hyperlink" Target="https://en.wikipedia.org/wiki/Electoral_districts_of_South_Australi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hewindpower.net/" TargetMode="External"/><Relationship Id="rId1" Type="http://schemas.openxmlformats.org/officeDocument/2006/relationships/hyperlink" Target="http://www.thewindpower.net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v-map.apvi.org.au/historical" TargetMode="External"/><Relationship Id="rId1" Type="http://schemas.openxmlformats.org/officeDocument/2006/relationships/hyperlink" Target="https://pv-map.apvi.org.au/historic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A7D8-D4C6-F741-A93B-44F2376A9780}">
  <dimension ref="A1:F131"/>
  <sheetViews>
    <sheetView topLeftCell="A25" workbookViewId="0">
      <selection activeCell="I46" sqref="I46"/>
    </sheetView>
  </sheetViews>
  <sheetFormatPr baseColWidth="10" defaultRowHeight="15" x14ac:dyDescent="0.2"/>
  <cols>
    <col min="1" max="1" width="20.1640625" customWidth="1"/>
    <col min="4" max="4" width="12" customWidth="1"/>
  </cols>
  <sheetData>
    <row r="1" spans="1:5" ht="19" x14ac:dyDescent="0.25">
      <c r="A1" s="17" t="s">
        <v>37</v>
      </c>
      <c r="B1" s="17"/>
      <c r="C1" s="17"/>
      <c r="D1" s="3"/>
    </row>
    <row r="2" spans="1:5" ht="16" x14ac:dyDescent="0.2">
      <c r="A2" s="75" t="s">
        <v>7</v>
      </c>
      <c r="B2" s="75"/>
      <c r="C2" s="75"/>
      <c r="D2" s="3"/>
    </row>
    <row r="3" spans="1:5" x14ac:dyDescent="0.2">
      <c r="D3" s="3"/>
    </row>
    <row r="4" spans="1:5" x14ac:dyDescent="0.2">
      <c r="A4" s="1" t="s">
        <v>34</v>
      </c>
      <c r="B4" s="4"/>
      <c r="C4" s="18"/>
      <c r="D4" s="3"/>
    </row>
    <row r="5" spans="1:5" x14ac:dyDescent="0.2">
      <c r="A5" s="1"/>
      <c r="B5" s="1"/>
      <c r="C5" s="1"/>
      <c r="D5" s="11"/>
      <c r="E5" s="54" t="s">
        <v>1</v>
      </c>
    </row>
    <row r="6" spans="1:5" ht="16" x14ac:dyDescent="0.2">
      <c r="A6" s="1"/>
      <c r="B6" s="1"/>
      <c r="C6" s="1"/>
      <c r="D6" s="11"/>
      <c r="E6" s="38">
        <f>SUM(E8:E32)</f>
        <v>168.22800000000001</v>
      </c>
    </row>
    <row r="7" spans="1:5" ht="16" x14ac:dyDescent="0.2">
      <c r="A7" s="20" t="s">
        <v>6</v>
      </c>
      <c r="B7" s="21" t="s">
        <v>4</v>
      </c>
      <c r="C7" s="22" t="s">
        <v>5</v>
      </c>
      <c r="D7" s="23" t="s">
        <v>0</v>
      </c>
      <c r="E7" s="65" t="s">
        <v>8</v>
      </c>
    </row>
    <row r="8" spans="1:5" ht="16" x14ac:dyDescent="0.2">
      <c r="A8" s="24" t="s">
        <v>9</v>
      </c>
      <c r="B8" s="24">
        <v>32.75</v>
      </c>
      <c r="C8" s="25">
        <v>-86.75</v>
      </c>
      <c r="D8" s="26">
        <v>2.9864231875787621</v>
      </c>
      <c r="E8" s="38">
        <v>5.024</v>
      </c>
    </row>
    <row r="9" spans="1:5" ht="16" x14ac:dyDescent="0.2">
      <c r="A9" s="27" t="s">
        <v>10</v>
      </c>
      <c r="B9" s="28">
        <v>41.75</v>
      </c>
      <c r="C9" s="29">
        <v>-72.75</v>
      </c>
      <c r="D9" s="30">
        <v>2.1429250778705091</v>
      </c>
      <c r="E9" s="38">
        <v>3.605</v>
      </c>
    </row>
    <row r="10" spans="1:5" ht="16" x14ac:dyDescent="0.2">
      <c r="A10" s="27" t="s">
        <v>11</v>
      </c>
      <c r="B10" s="28">
        <v>39</v>
      </c>
      <c r="C10" s="29">
        <v>-75.5</v>
      </c>
      <c r="D10" s="30">
        <v>0.58789262191787328</v>
      </c>
      <c r="E10" s="38">
        <v>0.98899999999999999</v>
      </c>
    </row>
    <row r="11" spans="1:5" ht="16" x14ac:dyDescent="0.2">
      <c r="A11" s="27" t="s">
        <v>12</v>
      </c>
      <c r="B11" s="28">
        <v>32.75</v>
      </c>
      <c r="C11" s="29">
        <v>-83.5</v>
      </c>
      <c r="D11" s="30">
        <v>6.3669543714482719</v>
      </c>
      <c r="E11" s="38">
        <v>10.711</v>
      </c>
    </row>
    <row r="12" spans="1:5" ht="16" x14ac:dyDescent="0.2">
      <c r="A12" s="27" t="s">
        <v>13</v>
      </c>
      <c r="B12" s="28">
        <v>40.25</v>
      </c>
      <c r="C12" s="29">
        <v>-89</v>
      </c>
      <c r="D12" s="30">
        <v>7.6158546734194061</v>
      </c>
      <c r="E12" s="38">
        <v>12.811999999999999</v>
      </c>
    </row>
    <row r="13" spans="1:5" ht="16" x14ac:dyDescent="0.2">
      <c r="A13" s="27" t="s">
        <v>14</v>
      </c>
      <c r="B13" s="28">
        <v>40</v>
      </c>
      <c r="C13" s="29">
        <v>-86.25</v>
      </c>
      <c r="D13" s="30">
        <v>4.0332168247854101</v>
      </c>
      <c r="E13" s="38">
        <v>6.7850000000000001</v>
      </c>
    </row>
    <row r="14" spans="1:5" ht="16" x14ac:dyDescent="0.2">
      <c r="A14" s="27" t="s">
        <v>15</v>
      </c>
      <c r="B14" s="28">
        <v>37.75</v>
      </c>
      <c r="C14" s="29">
        <v>-84.25</v>
      </c>
      <c r="D14" s="30">
        <v>2.6779133081294435</v>
      </c>
      <c r="E14" s="38">
        <v>4.5049999999999999</v>
      </c>
    </row>
    <row r="15" spans="1:5" ht="16" x14ac:dyDescent="0.2">
      <c r="A15" s="27" t="s">
        <v>16</v>
      </c>
      <c r="B15" s="28">
        <v>45.25</v>
      </c>
      <c r="C15" s="29">
        <v>-69.25</v>
      </c>
      <c r="D15" s="30">
        <v>0.80961552179185403</v>
      </c>
      <c r="E15" s="38">
        <v>1.3620000000000001</v>
      </c>
    </row>
    <row r="16" spans="1:5" ht="16" x14ac:dyDescent="0.2">
      <c r="A16" s="27" t="s">
        <v>17</v>
      </c>
      <c r="B16" s="28">
        <v>39</v>
      </c>
      <c r="C16" s="29">
        <v>-76.75</v>
      </c>
      <c r="D16" s="30">
        <v>3.6718025536771517</v>
      </c>
      <c r="E16" s="38">
        <v>6.1769999999999996</v>
      </c>
    </row>
    <row r="17" spans="1:5" ht="16" x14ac:dyDescent="0.2">
      <c r="A17" s="27" t="s">
        <v>18</v>
      </c>
      <c r="B17" s="28">
        <v>42.25</v>
      </c>
      <c r="C17" s="29">
        <v>-72</v>
      </c>
      <c r="D17" s="30">
        <v>4.1782580783222762</v>
      </c>
      <c r="E17" s="38">
        <v>7.0289999999999999</v>
      </c>
    </row>
    <row r="18" spans="1:5" ht="16" x14ac:dyDescent="0.2">
      <c r="A18" s="27" t="s">
        <v>19</v>
      </c>
      <c r="B18" s="28">
        <v>44.25</v>
      </c>
      <c r="C18" s="29">
        <v>-84.75</v>
      </c>
      <c r="D18" s="30">
        <v>5.9900848847992005</v>
      </c>
      <c r="E18" s="38">
        <v>10.077</v>
      </c>
    </row>
    <row r="19" spans="1:5" ht="16" x14ac:dyDescent="0.2">
      <c r="A19" s="27" t="s">
        <v>20</v>
      </c>
      <c r="B19" s="28">
        <v>32.75</v>
      </c>
      <c r="C19" s="29">
        <v>-89.75</v>
      </c>
      <c r="D19" s="30">
        <v>1.7601112775518937</v>
      </c>
      <c r="E19" s="38">
        <v>2.9609999999999999</v>
      </c>
    </row>
    <row r="20" spans="1:5" ht="16" x14ac:dyDescent="0.2">
      <c r="A20" s="27" t="s">
        <v>21</v>
      </c>
      <c r="B20" s="28">
        <v>35.5</v>
      </c>
      <c r="C20" s="29">
        <v>-80</v>
      </c>
      <c r="D20" s="30">
        <v>6.2052690396366836</v>
      </c>
      <c r="E20" s="38">
        <v>10.439</v>
      </c>
    </row>
    <row r="21" spans="1:5" ht="16" x14ac:dyDescent="0.2">
      <c r="A21" s="27" t="s">
        <v>22</v>
      </c>
      <c r="B21" s="28">
        <v>44</v>
      </c>
      <c r="C21" s="29">
        <v>-71.5</v>
      </c>
      <c r="D21" s="30">
        <v>0.81853199229616946</v>
      </c>
      <c r="E21" s="38">
        <v>1.377</v>
      </c>
    </row>
    <row r="22" spans="1:5" ht="16" x14ac:dyDescent="0.2">
      <c r="A22" s="27" t="s">
        <v>23</v>
      </c>
      <c r="B22" s="28">
        <v>40</v>
      </c>
      <c r="C22" s="29">
        <v>-74.5</v>
      </c>
      <c r="D22" s="30">
        <v>5.5210785362722019</v>
      </c>
      <c r="E22" s="38">
        <v>9.2880000000000003</v>
      </c>
    </row>
    <row r="23" spans="1:5" ht="16" x14ac:dyDescent="0.2">
      <c r="A23" s="27" t="s">
        <v>24</v>
      </c>
      <c r="B23" s="28">
        <v>43</v>
      </c>
      <c r="C23" s="29">
        <v>-76</v>
      </c>
      <c r="D23" s="30">
        <v>12.008108043845258</v>
      </c>
      <c r="E23" s="38">
        <v>20.201000000000001</v>
      </c>
    </row>
    <row r="24" spans="1:5" ht="16" x14ac:dyDescent="0.2">
      <c r="A24" s="27" t="s">
        <v>25</v>
      </c>
      <c r="B24" s="28">
        <v>40.25</v>
      </c>
      <c r="C24" s="29">
        <v>-82.75</v>
      </c>
      <c r="D24" s="30">
        <v>7.0136956986946277</v>
      </c>
      <c r="E24" s="38">
        <v>11.798999999999999</v>
      </c>
    </row>
    <row r="25" spans="1:5" ht="16" x14ac:dyDescent="0.2">
      <c r="A25" s="27" t="s">
        <v>26</v>
      </c>
      <c r="B25" s="28">
        <v>41</v>
      </c>
      <c r="C25" s="29">
        <v>-77.75</v>
      </c>
      <c r="D25" s="30">
        <v>7.7287966331407372</v>
      </c>
      <c r="E25" s="38">
        <v>13.002000000000001</v>
      </c>
    </row>
    <row r="26" spans="1:5" ht="16" x14ac:dyDescent="0.2">
      <c r="A26" s="27" t="s">
        <v>27</v>
      </c>
      <c r="B26" s="28">
        <v>41.75</v>
      </c>
      <c r="C26" s="29">
        <v>-72.5</v>
      </c>
      <c r="D26" s="30">
        <v>0.65209120954894539</v>
      </c>
      <c r="E26" s="38">
        <v>1.097</v>
      </c>
    </row>
    <row r="27" spans="1:5" ht="16" x14ac:dyDescent="0.2">
      <c r="A27" s="27" t="s">
        <v>28</v>
      </c>
      <c r="B27" s="28">
        <v>34</v>
      </c>
      <c r="C27" s="29">
        <v>-81</v>
      </c>
      <c r="D27" s="30">
        <v>3.0422997360724731</v>
      </c>
      <c r="E27" s="38">
        <v>5.1180000000000003</v>
      </c>
    </row>
    <row r="28" spans="1:5" ht="16" x14ac:dyDescent="0.2">
      <c r="A28" s="27" t="s">
        <v>29</v>
      </c>
      <c r="B28" s="28">
        <v>35.75</v>
      </c>
      <c r="C28" s="29">
        <v>-86.25</v>
      </c>
      <c r="D28" s="30">
        <v>4.1075207456547069</v>
      </c>
      <c r="E28" s="38">
        <v>6.91</v>
      </c>
    </row>
    <row r="29" spans="1:5" ht="16" x14ac:dyDescent="0.2">
      <c r="A29" s="27" t="s">
        <v>30</v>
      </c>
      <c r="B29" s="28">
        <v>44</v>
      </c>
      <c r="C29" s="29">
        <v>-72.5</v>
      </c>
      <c r="D29" s="30">
        <v>0.38221936895166087</v>
      </c>
      <c r="E29" s="38">
        <v>0.64300000000000002</v>
      </c>
    </row>
    <row r="30" spans="1:5" ht="16" x14ac:dyDescent="0.2">
      <c r="A30" s="27" t="s">
        <v>31</v>
      </c>
      <c r="B30" s="28">
        <v>37.5</v>
      </c>
      <c r="C30" s="29">
        <v>-78.75</v>
      </c>
      <c r="D30" s="30">
        <v>5.13053712818318</v>
      </c>
      <c r="E30" s="38">
        <v>8.6310000000000002</v>
      </c>
    </row>
    <row r="31" spans="1:5" ht="16" x14ac:dyDescent="0.2">
      <c r="A31" s="27" t="s">
        <v>32</v>
      </c>
      <c r="B31" s="28">
        <v>38.75</v>
      </c>
      <c r="C31" s="29">
        <v>-80.75</v>
      </c>
      <c r="D31" s="30">
        <v>1.065815440949188</v>
      </c>
      <c r="E31" s="38">
        <v>1.7929999999999999</v>
      </c>
    </row>
    <row r="32" spans="1:5" ht="16" x14ac:dyDescent="0.2">
      <c r="A32" s="31" t="s">
        <v>33</v>
      </c>
      <c r="B32" s="32">
        <v>44.75</v>
      </c>
      <c r="C32" s="33">
        <v>-89.75</v>
      </c>
      <c r="D32" s="34">
        <v>3.5029840454621106</v>
      </c>
      <c r="E32" s="38">
        <v>5.8929999999999998</v>
      </c>
    </row>
    <row r="33" spans="1:6" x14ac:dyDescent="0.2">
      <c r="B33" s="14"/>
      <c r="C33" s="14"/>
      <c r="D33" s="12"/>
    </row>
    <row r="34" spans="1:6" x14ac:dyDescent="0.2">
      <c r="A34" s="6"/>
      <c r="B34" s="6"/>
      <c r="C34" s="6"/>
      <c r="D34" s="7"/>
    </row>
    <row r="36" spans="1:6" ht="16" x14ac:dyDescent="0.2">
      <c r="A36" s="37" t="s">
        <v>36</v>
      </c>
    </row>
    <row r="37" spans="1:6" x14ac:dyDescent="0.2">
      <c r="E37" s="66" t="s">
        <v>35</v>
      </c>
      <c r="F37" s="66" t="s">
        <v>36</v>
      </c>
    </row>
    <row r="38" spans="1:6" x14ac:dyDescent="0.2">
      <c r="E38" s="39">
        <f>SUM(E40:E51)</f>
        <v>96.297000000000011</v>
      </c>
      <c r="F38" s="39">
        <f>SUM(F40:F51)</f>
        <v>64.947400000000002</v>
      </c>
    </row>
    <row r="39" spans="1:6" ht="16" x14ac:dyDescent="0.2">
      <c r="A39" s="20" t="s">
        <v>6</v>
      </c>
      <c r="B39" s="21" t="s">
        <v>4</v>
      </c>
      <c r="C39" s="22" t="s">
        <v>5</v>
      </c>
      <c r="D39" s="23" t="s">
        <v>0</v>
      </c>
      <c r="E39" s="65" t="s">
        <v>8</v>
      </c>
      <c r="F39" s="65" t="s">
        <v>8</v>
      </c>
    </row>
    <row r="40" spans="1:6" ht="16" x14ac:dyDescent="0.2">
      <c r="A40" s="27" t="s">
        <v>11</v>
      </c>
      <c r="B40" s="28">
        <v>39</v>
      </c>
      <c r="C40" s="29">
        <v>-75.5</v>
      </c>
      <c r="D40" s="30">
        <f t="shared" ref="D40:D51" si="0">(F40/$F$38)*100</f>
        <v>1.5227707344712798</v>
      </c>
      <c r="E40" s="38">
        <v>0.98899999999999999</v>
      </c>
      <c r="F40" s="39">
        <v>0.98899999999999999</v>
      </c>
    </row>
    <row r="41" spans="1:6" ht="16" x14ac:dyDescent="0.2">
      <c r="A41" s="27" t="s">
        <v>13</v>
      </c>
      <c r="B41" s="28">
        <v>40.25</v>
      </c>
      <c r="C41" s="29">
        <v>-89</v>
      </c>
      <c r="D41" s="30">
        <f t="shared" si="0"/>
        <v>13.808712896898104</v>
      </c>
      <c r="E41" s="38">
        <v>12.811999999999999</v>
      </c>
      <c r="F41" s="38">
        <f>0.7*E41</f>
        <v>8.968399999999999</v>
      </c>
    </row>
    <row r="42" spans="1:6" ht="16" x14ac:dyDescent="0.2">
      <c r="A42" s="27" t="s">
        <v>14</v>
      </c>
      <c r="B42" s="28">
        <v>40</v>
      </c>
      <c r="C42" s="29">
        <v>-86.25</v>
      </c>
      <c r="D42" s="30">
        <f t="shared" si="0"/>
        <v>1.8476490205920484</v>
      </c>
      <c r="E42" s="38">
        <v>6.7850000000000001</v>
      </c>
      <c r="F42" s="38">
        <v>1.2</v>
      </c>
    </row>
    <row r="43" spans="1:6" ht="16" x14ac:dyDescent="0.2">
      <c r="A43" s="27" t="s">
        <v>15</v>
      </c>
      <c r="B43" s="28">
        <v>37.75</v>
      </c>
      <c r="C43" s="29">
        <v>-84.25</v>
      </c>
      <c r="D43" s="30">
        <f t="shared" si="0"/>
        <v>2.4635320274560644</v>
      </c>
      <c r="E43" s="38">
        <v>4.5049999999999999</v>
      </c>
      <c r="F43" s="38">
        <v>1.6</v>
      </c>
    </row>
    <row r="44" spans="1:6" ht="16" x14ac:dyDescent="0.2">
      <c r="A44" s="27" t="s">
        <v>17</v>
      </c>
      <c r="B44" s="28">
        <v>39</v>
      </c>
      <c r="C44" s="29">
        <v>-76.75</v>
      </c>
      <c r="D44" s="30">
        <f t="shared" si="0"/>
        <v>9.5107733334975677</v>
      </c>
      <c r="E44" s="38">
        <v>6.1769999999999996</v>
      </c>
      <c r="F44" s="39">
        <v>6.1769999999999996</v>
      </c>
    </row>
    <row r="45" spans="1:6" ht="16" x14ac:dyDescent="0.2">
      <c r="A45" s="27" t="s">
        <v>19</v>
      </c>
      <c r="B45" s="28">
        <v>44.25</v>
      </c>
      <c r="C45" s="29">
        <v>-84.75</v>
      </c>
      <c r="D45" s="30">
        <f t="shared" si="0"/>
        <v>0.76985375858002014</v>
      </c>
      <c r="E45" s="38">
        <v>10.077</v>
      </c>
      <c r="F45" s="38">
        <v>0.5</v>
      </c>
    </row>
    <row r="46" spans="1:6" ht="16" x14ac:dyDescent="0.2">
      <c r="A46" s="27" t="s">
        <v>21</v>
      </c>
      <c r="B46" s="28">
        <v>35.5</v>
      </c>
      <c r="C46" s="29">
        <v>-80</v>
      </c>
      <c r="D46" s="30">
        <f t="shared" si="0"/>
        <v>1.5397075171600403</v>
      </c>
      <c r="E46" s="38">
        <v>10.439</v>
      </c>
      <c r="F46" s="39">
        <v>1</v>
      </c>
    </row>
    <row r="47" spans="1:6" ht="16" x14ac:dyDescent="0.2">
      <c r="A47" s="27" t="s">
        <v>23</v>
      </c>
      <c r="B47" s="28">
        <v>40</v>
      </c>
      <c r="C47" s="29">
        <v>-74.5</v>
      </c>
      <c r="D47" s="30">
        <f t="shared" si="0"/>
        <v>14.300803419382454</v>
      </c>
      <c r="E47" s="38">
        <v>9.2880000000000003</v>
      </c>
      <c r="F47" s="39">
        <v>9.2880000000000003</v>
      </c>
    </row>
    <row r="48" spans="1:6" ht="16" x14ac:dyDescent="0.2">
      <c r="A48" s="27" t="s">
        <v>25</v>
      </c>
      <c r="B48" s="28">
        <v>40.25</v>
      </c>
      <c r="C48" s="29">
        <v>-82.75</v>
      </c>
      <c r="D48" s="30">
        <f t="shared" si="0"/>
        <v>18.167008994971315</v>
      </c>
      <c r="E48" s="38">
        <v>11.798999999999999</v>
      </c>
      <c r="F48" s="39">
        <v>11.798999999999999</v>
      </c>
    </row>
    <row r="49" spans="1:6" ht="16" x14ac:dyDescent="0.2">
      <c r="A49" s="27" t="s">
        <v>26</v>
      </c>
      <c r="B49" s="28">
        <v>41</v>
      </c>
      <c r="C49" s="29">
        <v>-77.75</v>
      </c>
      <c r="D49" s="30">
        <f t="shared" si="0"/>
        <v>20.019277138114845</v>
      </c>
      <c r="E49" s="38">
        <v>13.002000000000001</v>
      </c>
      <c r="F49" s="39">
        <v>13.002000000000001</v>
      </c>
    </row>
    <row r="50" spans="1:6" ht="16" x14ac:dyDescent="0.2">
      <c r="A50" s="27" t="s">
        <v>31</v>
      </c>
      <c r="B50" s="28">
        <v>37.5</v>
      </c>
      <c r="C50" s="29">
        <v>-78.75</v>
      </c>
      <c r="D50" s="30">
        <f t="shared" si="0"/>
        <v>13.289215580608307</v>
      </c>
      <c r="E50" s="38">
        <v>8.6310000000000002</v>
      </c>
      <c r="F50" s="39">
        <v>8.6310000000000002</v>
      </c>
    </row>
    <row r="51" spans="1:6" ht="16" x14ac:dyDescent="0.2">
      <c r="A51" s="31" t="s">
        <v>32</v>
      </c>
      <c r="B51" s="32">
        <v>38.75</v>
      </c>
      <c r="C51" s="33">
        <v>-80.75</v>
      </c>
      <c r="D51" s="34">
        <f t="shared" si="0"/>
        <v>2.7606955782679519</v>
      </c>
      <c r="E51" s="38">
        <v>1.7929999999999999</v>
      </c>
      <c r="F51" s="39">
        <v>1.7929999999999999</v>
      </c>
    </row>
    <row r="52" spans="1:6" x14ac:dyDescent="0.2">
      <c r="A52" s="27"/>
      <c r="D52" s="2"/>
    </row>
    <row r="53" spans="1:6" x14ac:dyDescent="0.2">
      <c r="A53" s="1"/>
      <c r="B53" s="1"/>
      <c r="C53" s="1"/>
      <c r="D53" s="36"/>
    </row>
    <row r="54" spans="1:6" x14ac:dyDescent="0.2">
      <c r="B54" s="4"/>
      <c r="C54" s="4"/>
      <c r="D54" s="3"/>
    </row>
    <row r="55" spans="1:6" x14ac:dyDescent="0.2">
      <c r="B55" s="14"/>
      <c r="C55" s="14"/>
      <c r="D55" s="1"/>
    </row>
    <row r="56" spans="1:6" x14ac:dyDescent="0.2">
      <c r="B56" s="14"/>
      <c r="C56" s="14"/>
      <c r="D56" s="1"/>
    </row>
    <row r="57" spans="1:6" x14ac:dyDescent="0.2">
      <c r="B57" s="14"/>
      <c r="C57" s="14"/>
      <c r="D57" s="1"/>
    </row>
    <row r="58" spans="1:6" x14ac:dyDescent="0.2">
      <c r="B58" s="14"/>
      <c r="C58" s="14"/>
      <c r="D58" s="1"/>
    </row>
    <row r="59" spans="1:6" x14ac:dyDescent="0.2">
      <c r="B59" s="14"/>
      <c r="C59" s="14"/>
      <c r="D59" s="1"/>
    </row>
    <row r="60" spans="1:6" x14ac:dyDescent="0.2">
      <c r="B60" s="14"/>
      <c r="C60" s="14"/>
      <c r="D60" s="1"/>
    </row>
    <row r="61" spans="1:6" x14ac:dyDescent="0.2">
      <c r="B61" s="14"/>
      <c r="C61" s="14"/>
      <c r="D61" s="1"/>
    </row>
    <row r="62" spans="1:6" x14ac:dyDescent="0.2">
      <c r="B62" s="14"/>
      <c r="C62" s="14"/>
      <c r="D62" s="1"/>
    </row>
    <row r="63" spans="1:6" x14ac:dyDescent="0.2">
      <c r="B63" s="14"/>
      <c r="C63" s="14"/>
      <c r="D63" s="1"/>
    </row>
    <row r="64" spans="1:6" x14ac:dyDescent="0.2">
      <c r="B64" s="14"/>
      <c r="C64" s="14"/>
      <c r="D64" s="1"/>
    </row>
    <row r="65" spans="1:4" x14ac:dyDescent="0.2">
      <c r="B65" s="14"/>
      <c r="C65" s="14"/>
      <c r="D65" s="1"/>
    </row>
    <row r="66" spans="1:4" x14ac:dyDescent="0.2">
      <c r="A66" s="6"/>
      <c r="B66" s="6"/>
      <c r="C66" s="6"/>
      <c r="D66" s="7"/>
    </row>
    <row r="67" spans="1:4" x14ac:dyDescent="0.2">
      <c r="D67" s="3"/>
    </row>
    <row r="68" spans="1:4" x14ac:dyDescent="0.2">
      <c r="A68" s="1"/>
      <c r="B68" s="4"/>
      <c r="C68" s="35"/>
      <c r="D68" s="3"/>
    </row>
    <row r="69" spans="1:4" x14ac:dyDescent="0.2">
      <c r="A69" s="1"/>
      <c r="B69" s="1"/>
      <c r="C69" s="1"/>
      <c r="D69" s="36"/>
    </row>
    <row r="70" spans="1:4" x14ac:dyDescent="0.2">
      <c r="B70" s="4"/>
      <c r="C70" s="4"/>
      <c r="D70" s="3"/>
    </row>
    <row r="71" spans="1:4" x14ac:dyDescent="0.2">
      <c r="B71" s="14"/>
      <c r="C71" s="14"/>
      <c r="D71" s="12"/>
    </row>
    <row r="72" spans="1:4" x14ac:dyDescent="0.2">
      <c r="B72" s="14"/>
      <c r="C72" s="14"/>
      <c r="D72" s="12"/>
    </row>
    <row r="73" spans="1:4" x14ac:dyDescent="0.2">
      <c r="B73" s="14"/>
      <c r="C73" s="14"/>
      <c r="D73" s="12"/>
    </row>
    <row r="74" spans="1:4" x14ac:dyDescent="0.2">
      <c r="B74" s="14"/>
      <c r="C74" s="14"/>
      <c r="D74" s="12"/>
    </row>
    <row r="75" spans="1:4" x14ac:dyDescent="0.2">
      <c r="B75" s="14"/>
      <c r="C75" s="14"/>
      <c r="D75" s="12"/>
    </row>
    <row r="76" spans="1:4" x14ac:dyDescent="0.2">
      <c r="B76" s="14"/>
      <c r="C76" s="14"/>
      <c r="D76" s="12"/>
    </row>
    <row r="77" spans="1:4" x14ac:dyDescent="0.2">
      <c r="B77" s="14"/>
      <c r="C77" s="14"/>
      <c r="D77" s="12"/>
    </row>
    <row r="78" spans="1:4" x14ac:dyDescent="0.2">
      <c r="B78" s="14"/>
      <c r="C78" s="14"/>
      <c r="D78" s="12"/>
    </row>
    <row r="79" spans="1:4" x14ac:dyDescent="0.2">
      <c r="B79" s="14"/>
      <c r="C79" s="14"/>
      <c r="D79" s="12"/>
    </row>
    <row r="80" spans="1:4" x14ac:dyDescent="0.2">
      <c r="B80" s="14"/>
      <c r="C80" s="14"/>
      <c r="D80" s="12"/>
    </row>
    <row r="81" spans="1:4" x14ac:dyDescent="0.2">
      <c r="B81" s="14"/>
      <c r="C81" s="14"/>
      <c r="D81" s="12"/>
    </row>
    <row r="82" spans="1:4" x14ac:dyDescent="0.2">
      <c r="B82" s="14"/>
      <c r="C82" s="14"/>
      <c r="D82" s="12"/>
    </row>
    <row r="83" spans="1:4" x14ac:dyDescent="0.2">
      <c r="B83" s="14"/>
      <c r="C83" s="14"/>
      <c r="D83" s="12"/>
    </row>
    <row r="84" spans="1:4" x14ac:dyDescent="0.2">
      <c r="B84" s="14"/>
      <c r="C84" s="14"/>
      <c r="D84" s="12"/>
    </row>
    <row r="85" spans="1:4" x14ac:dyDescent="0.2">
      <c r="B85" s="14"/>
      <c r="C85" s="14"/>
      <c r="D85" s="12"/>
    </row>
    <row r="86" spans="1:4" x14ac:dyDescent="0.2">
      <c r="B86" s="14"/>
      <c r="C86" s="14"/>
      <c r="D86" s="12"/>
    </row>
    <row r="87" spans="1:4" x14ac:dyDescent="0.2">
      <c r="B87" s="14"/>
      <c r="C87" s="14"/>
      <c r="D87" s="12"/>
    </row>
    <row r="88" spans="1:4" x14ac:dyDescent="0.2">
      <c r="B88" s="14"/>
      <c r="C88" s="14"/>
      <c r="D88" s="12"/>
    </row>
    <row r="89" spans="1:4" x14ac:dyDescent="0.2">
      <c r="B89" s="14"/>
      <c r="C89" s="14"/>
      <c r="D89" s="12"/>
    </row>
    <row r="90" spans="1:4" x14ac:dyDescent="0.2">
      <c r="B90" s="14"/>
      <c r="C90" s="14"/>
      <c r="D90" s="12"/>
    </row>
    <row r="91" spans="1:4" x14ac:dyDescent="0.2">
      <c r="A91" s="6"/>
      <c r="B91" s="6"/>
      <c r="C91" s="6"/>
      <c r="D91" s="7"/>
    </row>
    <row r="92" spans="1:4" x14ac:dyDescent="0.2">
      <c r="D92" s="3"/>
    </row>
    <row r="93" spans="1:4" x14ac:dyDescent="0.2">
      <c r="A93" s="1"/>
      <c r="B93" s="4"/>
      <c r="C93" s="35"/>
      <c r="D93" s="3"/>
    </row>
    <row r="94" spans="1:4" x14ac:dyDescent="0.2">
      <c r="A94" s="1"/>
      <c r="B94" s="1"/>
      <c r="C94" s="1"/>
      <c r="D94" s="36"/>
    </row>
    <row r="95" spans="1:4" x14ac:dyDescent="0.2">
      <c r="B95" s="4"/>
      <c r="C95" s="4"/>
      <c r="D95" s="3"/>
    </row>
    <row r="96" spans="1:4" x14ac:dyDescent="0.2">
      <c r="B96" s="14"/>
      <c r="C96" s="14"/>
      <c r="D96" s="12"/>
    </row>
    <row r="97" spans="1:4" x14ac:dyDescent="0.2">
      <c r="B97" s="14"/>
      <c r="C97" s="14"/>
      <c r="D97" s="12"/>
    </row>
    <row r="98" spans="1:4" x14ac:dyDescent="0.2">
      <c r="B98" s="14"/>
      <c r="C98" s="14"/>
      <c r="D98" s="12"/>
    </row>
    <row r="99" spans="1:4" x14ac:dyDescent="0.2">
      <c r="B99" s="14"/>
      <c r="C99" s="14"/>
      <c r="D99" s="12"/>
    </row>
    <row r="100" spans="1:4" x14ac:dyDescent="0.2">
      <c r="B100" s="14"/>
      <c r="C100" s="14"/>
      <c r="D100" s="12"/>
    </row>
    <row r="101" spans="1:4" x14ac:dyDescent="0.2">
      <c r="B101" s="14"/>
      <c r="C101" s="14"/>
      <c r="D101" s="12"/>
    </row>
    <row r="102" spans="1:4" x14ac:dyDescent="0.2">
      <c r="B102" s="14"/>
      <c r="C102" s="14"/>
      <c r="D102" s="12"/>
    </row>
    <row r="103" spans="1:4" x14ac:dyDescent="0.2">
      <c r="B103" s="14"/>
      <c r="C103" s="14"/>
      <c r="D103" s="12"/>
    </row>
    <row r="104" spans="1:4" x14ac:dyDescent="0.2">
      <c r="B104" s="14"/>
      <c r="C104" s="14"/>
      <c r="D104" s="12"/>
    </row>
    <row r="105" spans="1:4" x14ac:dyDescent="0.2">
      <c r="B105" s="14"/>
      <c r="C105" s="14"/>
      <c r="D105" s="12"/>
    </row>
    <row r="106" spans="1:4" x14ac:dyDescent="0.2">
      <c r="B106" s="14"/>
      <c r="C106" s="14"/>
      <c r="D106" s="12"/>
    </row>
    <row r="107" spans="1:4" x14ac:dyDescent="0.2">
      <c r="B107" s="14"/>
      <c r="C107" s="14"/>
      <c r="D107" s="12"/>
    </row>
    <row r="108" spans="1:4" x14ac:dyDescent="0.2">
      <c r="B108" s="14"/>
      <c r="C108" s="14"/>
      <c r="D108" s="12"/>
    </row>
    <row r="109" spans="1:4" x14ac:dyDescent="0.2">
      <c r="A109" s="6"/>
      <c r="B109" s="6"/>
      <c r="C109" s="6"/>
      <c r="D109" s="7"/>
    </row>
    <row r="110" spans="1:4" x14ac:dyDescent="0.2">
      <c r="D110" s="3"/>
    </row>
    <row r="111" spans="1:4" x14ac:dyDescent="0.2">
      <c r="A111" s="1"/>
      <c r="B111" s="4"/>
      <c r="C111" s="35"/>
      <c r="D111" s="3"/>
    </row>
    <row r="112" spans="1:4" x14ac:dyDescent="0.2">
      <c r="A112" s="1"/>
      <c r="B112" s="1"/>
      <c r="C112" s="1"/>
      <c r="D112" s="36"/>
    </row>
    <row r="113" spans="2:4" x14ac:dyDescent="0.2">
      <c r="B113" s="4"/>
      <c r="C113" s="4"/>
      <c r="D113" s="3"/>
    </row>
    <row r="114" spans="2:4" x14ac:dyDescent="0.2">
      <c r="B114" s="14"/>
      <c r="C114" s="14"/>
      <c r="D114" s="12"/>
    </row>
    <row r="115" spans="2:4" x14ac:dyDescent="0.2">
      <c r="B115" s="14"/>
      <c r="C115" s="14"/>
      <c r="D115" s="12"/>
    </row>
    <row r="116" spans="2:4" x14ac:dyDescent="0.2">
      <c r="B116" s="14"/>
      <c r="C116" s="14"/>
      <c r="D116" s="12"/>
    </row>
    <row r="117" spans="2:4" x14ac:dyDescent="0.2">
      <c r="B117" s="14"/>
      <c r="C117" s="14"/>
      <c r="D117" s="12"/>
    </row>
    <row r="118" spans="2:4" x14ac:dyDescent="0.2">
      <c r="B118" s="14"/>
      <c r="C118" s="14"/>
      <c r="D118" s="12"/>
    </row>
    <row r="119" spans="2:4" x14ac:dyDescent="0.2">
      <c r="B119" s="14"/>
      <c r="C119" s="14"/>
      <c r="D119" s="12"/>
    </row>
    <row r="120" spans="2:4" x14ac:dyDescent="0.2">
      <c r="B120" s="14"/>
      <c r="C120" s="14"/>
      <c r="D120" s="12"/>
    </row>
    <row r="121" spans="2:4" x14ac:dyDescent="0.2">
      <c r="B121" s="14"/>
      <c r="C121" s="14"/>
      <c r="D121" s="12"/>
    </row>
    <row r="122" spans="2:4" x14ac:dyDescent="0.2">
      <c r="B122" s="14"/>
      <c r="C122" s="14"/>
      <c r="D122" s="12"/>
    </row>
    <row r="123" spans="2:4" x14ac:dyDescent="0.2">
      <c r="B123" s="14"/>
      <c r="C123" s="14"/>
      <c r="D123" s="12"/>
    </row>
    <row r="124" spans="2:4" x14ac:dyDescent="0.2">
      <c r="B124" s="14"/>
      <c r="C124" s="14"/>
      <c r="D124" s="12"/>
    </row>
    <row r="125" spans="2:4" x14ac:dyDescent="0.2">
      <c r="B125" s="14"/>
      <c r="C125" s="14"/>
      <c r="D125" s="12"/>
    </row>
    <row r="126" spans="2:4" x14ac:dyDescent="0.2">
      <c r="B126" s="14"/>
      <c r="C126" s="14"/>
      <c r="D126" s="12"/>
    </row>
    <row r="127" spans="2:4" x14ac:dyDescent="0.2">
      <c r="B127" s="14"/>
      <c r="C127" s="14"/>
      <c r="D127" s="12"/>
    </row>
    <row r="128" spans="2:4" x14ac:dyDescent="0.2">
      <c r="B128" s="14"/>
      <c r="C128" s="14"/>
      <c r="D128" s="12"/>
    </row>
    <row r="129" spans="1:4" x14ac:dyDescent="0.2">
      <c r="A129" s="6"/>
      <c r="B129" s="6"/>
      <c r="C129" s="6"/>
      <c r="D129" s="7"/>
    </row>
    <row r="130" spans="1:4" x14ac:dyDescent="0.2">
      <c r="D130" s="3"/>
    </row>
    <row r="131" spans="1:4" x14ac:dyDescent="0.2">
      <c r="D131" s="3"/>
    </row>
  </sheetData>
  <mergeCells count="1">
    <mergeCell ref="A2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34FD-BEA3-444C-B5D4-F52BC0F873A3}">
  <dimension ref="A1:P147"/>
  <sheetViews>
    <sheetView workbookViewId="0">
      <selection activeCell="G13" sqref="G13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13.33203125" customWidth="1"/>
    <col min="5" max="5" width="12.83203125" style="3" customWidth="1"/>
    <col min="6" max="7" width="12.83203125" customWidth="1"/>
  </cols>
  <sheetData>
    <row r="1" spans="1:16" ht="19" x14ac:dyDescent="0.25">
      <c r="A1" s="76" t="s">
        <v>38</v>
      </c>
      <c r="B1" s="76"/>
      <c r="C1" s="76"/>
      <c r="D1" s="76"/>
    </row>
    <row r="2" spans="1:16" ht="16" x14ac:dyDescent="0.2">
      <c r="A2" s="75" t="s">
        <v>7</v>
      </c>
      <c r="B2" s="75"/>
      <c r="C2" s="75"/>
      <c r="D2" s="75"/>
    </row>
    <row r="4" spans="1:16" x14ac:dyDescent="0.2">
      <c r="A4" s="1" t="s">
        <v>36</v>
      </c>
      <c r="B4" s="1"/>
      <c r="C4" s="1"/>
      <c r="D4" s="4" t="s">
        <v>2</v>
      </c>
      <c r="E4" s="18" t="s">
        <v>40</v>
      </c>
    </row>
    <row r="5" spans="1:16" x14ac:dyDescent="0.2">
      <c r="A5" s="1"/>
      <c r="B5" s="1"/>
      <c r="C5" s="1"/>
      <c r="D5" s="4"/>
      <c r="E5" s="43"/>
    </row>
    <row r="6" spans="1:16" x14ac:dyDescent="0.2">
      <c r="E6" s="66" t="s">
        <v>35</v>
      </c>
      <c r="F6" s="45"/>
      <c r="G6" s="45"/>
    </row>
    <row r="7" spans="1:16" x14ac:dyDescent="0.2">
      <c r="E7" s="46">
        <f>SUM(E9:E20)</f>
        <v>11973</v>
      </c>
      <c r="F7" s="2"/>
      <c r="G7" s="2"/>
      <c r="P7" s="2"/>
    </row>
    <row r="8" spans="1:16" ht="16" x14ac:dyDescent="0.2">
      <c r="A8" s="20" t="s">
        <v>6</v>
      </c>
      <c r="B8" s="21" t="s">
        <v>4</v>
      </c>
      <c r="C8" s="22" t="s">
        <v>5</v>
      </c>
      <c r="D8" s="23" t="s">
        <v>0</v>
      </c>
      <c r="E8" s="65" t="s">
        <v>41</v>
      </c>
      <c r="F8" s="2"/>
      <c r="G8" s="2"/>
      <c r="P8" s="2"/>
    </row>
    <row r="9" spans="1:16" ht="16" x14ac:dyDescent="0.2">
      <c r="A9" s="27" t="s">
        <v>11</v>
      </c>
      <c r="B9" s="28">
        <v>39</v>
      </c>
      <c r="C9" s="29">
        <v>-75.5</v>
      </c>
      <c r="D9" s="30">
        <f t="shared" ref="D9:D20" si="0">(E9/$E$7)*100</f>
        <v>0</v>
      </c>
      <c r="E9" s="47">
        <v>0</v>
      </c>
      <c r="F9" s="2"/>
      <c r="G9" s="2"/>
      <c r="P9" s="2"/>
    </row>
    <row r="10" spans="1:16" ht="16" x14ac:dyDescent="0.2">
      <c r="A10" s="27" t="s">
        <v>13</v>
      </c>
      <c r="B10" s="28">
        <v>40.25</v>
      </c>
      <c r="C10" s="29">
        <v>-89</v>
      </c>
      <c r="D10" s="30">
        <f t="shared" si="0"/>
        <v>45.418859099640855</v>
      </c>
      <c r="E10" s="47">
        <v>5438</v>
      </c>
      <c r="F10" s="2"/>
      <c r="G10" s="2"/>
      <c r="P10" s="2"/>
    </row>
    <row r="11" spans="1:16" ht="16" x14ac:dyDescent="0.2">
      <c r="A11" s="27" t="s">
        <v>14</v>
      </c>
      <c r="B11" s="28">
        <v>40</v>
      </c>
      <c r="C11" s="29">
        <v>-86.25</v>
      </c>
      <c r="D11" s="30">
        <f t="shared" si="0"/>
        <v>19.652551574375678</v>
      </c>
      <c r="E11" s="47">
        <v>2353</v>
      </c>
      <c r="F11" s="2"/>
      <c r="G11" s="2"/>
      <c r="P11" s="2"/>
    </row>
    <row r="12" spans="1:16" ht="16" x14ac:dyDescent="0.2">
      <c r="A12" s="27" t="s">
        <v>15</v>
      </c>
      <c r="B12" s="28">
        <v>37.75</v>
      </c>
      <c r="C12" s="29">
        <v>-84.25</v>
      </c>
      <c r="D12" s="30">
        <f t="shared" si="0"/>
        <v>0</v>
      </c>
      <c r="E12" s="47">
        <v>0</v>
      </c>
      <c r="F12" s="2"/>
      <c r="G12" s="2"/>
      <c r="P12" s="2"/>
    </row>
    <row r="13" spans="1:16" ht="16" x14ac:dyDescent="0.2">
      <c r="A13" s="27" t="s">
        <v>17</v>
      </c>
      <c r="B13" s="28">
        <v>39</v>
      </c>
      <c r="C13" s="29">
        <v>-76.75</v>
      </c>
      <c r="D13" s="30">
        <f t="shared" si="0"/>
        <v>2.4638770567109329</v>
      </c>
      <c r="E13" s="47">
        <v>295</v>
      </c>
      <c r="F13" s="2"/>
      <c r="G13" s="2"/>
      <c r="P13" s="2"/>
    </row>
    <row r="14" spans="1:16" ht="16" x14ac:dyDescent="0.2">
      <c r="A14" s="27" t="s">
        <v>19</v>
      </c>
      <c r="B14" s="28">
        <v>44.25</v>
      </c>
      <c r="C14" s="29">
        <v>-84.75</v>
      </c>
      <c r="D14" s="30">
        <f t="shared" si="0"/>
        <v>0</v>
      </c>
      <c r="E14" s="47">
        <v>0</v>
      </c>
      <c r="F14" s="2"/>
      <c r="G14" s="2"/>
      <c r="P14" s="2"/>
    </row>
    <row r="15" spans="1:16" ht="16" x14ac:dyDescent="0.2">
      <c r="A15" s="27" t="s">
        <v>21</v>
      </c>
      <c r="B15" s="28">
        <v>35.5</v>
      </c>
      <c r="C15" s="29">
        <v>-80</v>
      </c>
      <c r="D15" s="30">
        <f t="shared" si="0"/>
        <v>1.7372421281216071</v>
      </c>
      <c r="E15" s="47">
        <v>208</v>
      </c>
      <c r="F15" s="2"/>
      <c r="G15" s="2"/>
      <c r="P15" s="2"/>
    </row>
    <row r="16" spans="1:16" ht="16" x14ac:dyDescent="0.2">
      <c r="A16" s="27" t="s">
        <v>23</v>
      </c>
      <c r="B16" s="28">
        <v>40</v>
      </c>
      <c r="C16" s="29">
        <v>-74.5</v>
      </c>
      <c r="D16" s="30">
        <f t="shared" si="0"/>
        <v>6.6817004927754109E-2</v>
      </c>
      <c r="E16" s="47">
        <v>8</v>
      </c>
      <c r="F16" s="2"/>
      <c r="G16" s="2"/>
      <c r="P16" s="2"/>
    </row>
    <row r="17" spans="1:16" ht="16" x14ac:dyDescent="0.2">
      <c r="A17" s="27" t="s">
        <v>25</v>
      </c>
      <c r="B17" s="28">
        <v>40.25</v>
      </c>
      <c r="C17" s="29">
        <v>-82.75</v>
      </c>
      <c r="D17" s="30">
        <f t="shared" si="0"/>
        <v>9.5882402071327153</v>
      </c>
      <c r="E17" s="47">
        <v>1148</v>
      </c>
      <c r="F17" s="2"/>
      <c r="G17" s="2"/>
      <c r="P17" s="2"/>
    </row>
    <row r="18" spans="1:16" ht="16" x14ac:dyDescent="0.2">
      <c r="A18" s="27" t="s">
        <v>26</v>
      </c>
      <c r="B18" s="28">
        <v>41</v>
      </c>
      <c r="C18" s="29">
        <v>-77.75</v>
      </c>
      <c r="D18" s="30">
        <f t="shared" si="0"/>
        <v>14.365656059467135</v>
      </c>
      <c r="E18" s="47">
        <v>1720</v>
      </c>
      <c r="F18" s="2"/>
      <c r="G18" s="2"/>
      <c r="P18" s="2"/>
    </row>
    <row r="19" spans="1:16" ht="16" x14ac:dyDescent="0.2">
      <c r="A19" s="27" t="s">
        <v>31</v>
      </c>
      <c r="B19" s="28">
        <v>37.5</v>
      </c>
      <c r="C19" s="29">
        <v>-78.75</v>
      </c>
      <c r="D19" s="30">
        <f t="shared" si="0"/>
        <v>0.10022550739163118</v>
      </c>
      <c r="E19" s="47">
        <v>12</v>
      </c>
      <c r="O19" s="6"/>
      <c r="P19" s="8"/>
    </row>
    <row r="20" spans="1:16" ht="16" x14ac:dyDescent="0.2">
      <c r="A20" s="31" t="s">
        <v>32</v>
      </c>
      <c r="B20" s="32">
        <v>38.75</v>
      </c>
      <c r="C20" s="33">
        <v>-80.75</v>
      </c>
      <c r="D20" s="34">
        <f t="shared" si="0"/>
        <v>6.6065313622316877</v>
      </c>
      <c r="E20" s="47">
        <v>791</v>
      </c>
      <c r="O20" s="6"/>
      <c r="P20" s="8"/>
    </row>
    <row r="21" spans="1:16" x14ac:dyDescent="0.2">
      <c r="A21" s="6"/>
      <c r="B21" s="6"/>
      <c r="C21" s="6"/>
      <c r="D21" s="6"/>
      <c r="E21" s="7"/>
      <c r="O21" s="6"/>
      <c r="P21" s="8"/>
    </row>
    <row r="23" spans="1:16" ht="16" x14ac:dyDescent="0.2">
      <c r="A23" s="1"/>
      <c r="B23" s="1"/>
      <c r="C23" s="1"/>
      <c r="D23" s="4"/>
      <c r="E23" s="36"/>
      <c r="F23" s="10"/>
      <c r="G23" s="10"/>
      <c r="H23" s="10"/>
      <c r="I23" s="10"/>
      <c r="J23" s="10"/>
      <c r="K23" s="10"/>
    </row>
    <row r="24" spans="1:16" ht="16" x14ac:dyDescent="0.2">
      <c r="A24" s="1"/>
      <c r="B24" s="1"/>
      <c r="C24" s="1"/>
      <c r="D24" s="4"/>
      <c r="E24" s="36"/>
      <c r="F24" s="10"/>
      <c r="G24" s="10"/>
      <c r="H24" s="10"/>
      <c r="I24" s="10"/>
      <c r="J24" s="10"/>
      <c r="K24" s="10"/>
    </row>
    <row r="25" spans="1:16" x14ac:dyDescent="0.2">
      <c r="B25" s="4"/>
      <c r="C25" s="4"/>
      <c r="D25" s="48"/>
      <c r="F25" s="45"/>
      <c r="G25" s="45"/>
    </row>
    <row r="26" spans="1:16" x14ac:dyDescent="0.2">
      <c r="B26" s="14"/>
      <c r="C26" s="14"/>
      <c r="D26" s="2"/>
      <c r="E26" s="12"/>
      <c r="F26" s="2"/>
      <c r="G26" s="2"/>
    </row>
    <row r="27" spans="1:16" x14ac:dyDescent="0.2">
      <c r="B27" s="14"/>
      <c r="C27" s="14"/>
      <c r="D27" s="2"/>
      <c r="E27" s="12"/>
      <c r="F27" s="2"/>
      <c r="G27" s="2"/>
    </row>
    <row r="28" spans="1:16" x14ac:dyDescent="0.2">
      <c r="B28" s="14"/>
      <c r="C28" s="14"/>
      <c r="D28" s="2"/>
      <c r="E28" s="12"/>
      <c r="F28" s="2"/>
      <c r="G28" s="2"/>
    </row>
    <row r="29" spans="1:16" x14ac:dyDescent="0.2">
      <c r="B29" s="14"/>
      <c r="C29" s="14"/>
      <c r="D29" s="2"/>
      <c r="E29" s="12"/>
      <c r="F29" s="2"/>
      <c r="G29" s="2"/>
    </row>
    <row r="30" spans="1:16" x14ac:dyDescent="0.2">
      <c r="B30" s="14"/>
      <c r="C30" s="14"/>
      <c r="D30" s="2"/>
      <c r="E30" s="12"/>
      <c r="F30" s="2"/>
      <c r="G30" s="2"/>
    </row>
    <row r="31" spans="1:16" x14ac:dyDescent="0.2">
      <c r="B31" s="14"/>
      <c r="C31" s="14"/>
      <c r="D31" s="2"/>
      <c r="E31" s="12"/>
      <c r="F31" s="2"/>
      <c r="G31" s="2"/>
    </row>
    <row r="32" spans="1:16" x14ac:dyDescent="0.2">
      <c r="B32" s="14"/>
      <c r="C32" s="14"/>
      <c r="D32" s="2"/>
      <c r="E32" s="12"/>
      <c r="F32" s="2"/>
      <c r="G32" s="2"/>
    </row>
    <row r="33" spans="1:7" x14ac:dyDescent="0.2">
      <c r="B33" s="14"/>
      <c r="C33" s="14"/>
      <c r="D33" s="2"/>
      <c r="E33" s="12"/>
      <c r="F33" s="2"/>
      <c r="G33" s="2"/>
    </row>
    <row r="34" spans="1:7" x14ac:dyDescent="0.2">
      <c r="B34" s="14"/>
      <c r="C34" s="14"/>
      <c r="D34" s="2"/>
      <c r="E34" s="12"/>
      <c r="F34" s="2"/>
      <c r="G34" s="2"/>
    </row>
    <row r="35" spans="1:7" x14ac:dyDescent="0.2">
      <c r="B35" s="14"/>
      <c r="C35" s="14"/>
      <c r="D35" s="2"/>
      <c r="E35" s="12"/>
      <c r="F35" s="2"/>
      <c r="G35" s="2"/>
    </row>
    <row r="36" spans="1:7" x14ac:dyDescent="0.2">
      <c r="B36" s="14"/>
      <c r="C36" s="14"/>
      <c r="D36" s="2"/>
      <c r="E36" s="12"/>
      <c r="F36" s="2"/>
      <c r="G36" s="2"/>
    </row>
    <row r="37" spans="1:7" x14ac:dyDescent="0.2">
      <c r="B37" s="14"/>
      <c r="C37" s="14"/>
      <c r="D37" s="2"/>
      <c r="E37" s="12"/>
      <c r="F37" s="2"/>
      <c r="G37" s="2"/>
    </row>
    <row r="38" spans="1:7" x14ac:dyDescent="0.2">
      <c r="A38" s="6"/>
      <c r="B38" s="6"/>
      <c r="C38" s="6"/>
      <c r="D38" s="8"/>
      <c r="E38" s="7"/>
      <c r="F38" s="2"/>
      <c r="G38" s="2"/>
    </row>
    <row r="39" spans="1:7" x14ac:dyDescent="0.2">
      <c r="A39" s="6"/>
      <c r="B39" s="6"/>
      <c r="C39" s="6"/>
      <c r="D39" s="6"/>
      <c r="E39" s="7"/>
      <c r="F39" s="2"/>
      <c r="G39" s="2"/>
    </row>
    <row r="40" spans="1:7" x14ac:dyDescent="0.2">
      <c r="A40" s="6"/>
      <c r="B40" s="6"/>
      <c r="C40" s="6"/>
      <c r="D40" s="6"/>
      <c r="E40" s="7"/>
      <c r="F40" s="2"/>
      <c r="G40" s="2"/>
    </row>
    <row r="42" spans="1:7" x14ac:dyDescent="0.2">
      <c r="A42" s="1"/>
      <c r="B42" s="1"/>
      <c r="C42" s="1"/>
      <c r="D42" s="4"/>
      <c r="E42" s="36"/>
    </row>
    <row r="43" spans="1:7" x14ac:dyDescent="0.2">
      <c r="A43" s="1"/>
      <c r="B43" s="1"/>
      <c r="C43" s="1"/>
      <c r="D43" s="4"/>
      <c r="E43" s="36"/>
    </row>
    <row r="44" spans="1:7" x14ac:dyDescent="0.2">
      <c r="B44" s="4"/>
      <c r="C44" s="4"/>
      <c r="D44" s="48"/>
      <c r="F44" s="45"/>
      <c r="G44" s="45"/>
    </row>
    <row r="45" spans="1:7" x14ac:dyDescent="0.2">
      <c r="B45" s="14"/>
      <c r="C45" s="14"/>
      <c r="D45" s="2"/>
      <c r="E45" s="12"/>
      <c r="F45" s="2"/>
      <c r="G45" s="2"/>
    </row>
    <row r="46" spans="1:7" x14ac:dyDescent="0.2">
      <c r="B46" s="14"/>
      <c r="C46" s="14"/>
      <c r="D46" s="2"/>
      <c r="E46" s="12"/>
      <c r="F46" s="2"/>
      <c r="G46" s="2"/>
    </row>
    <row r="47" spans="1:7" x14ac:dyDescent="0.2">
      <c r="B47" s="14"/>
      <c r="C47" s="14"/>
      <c r="D47" s="2"/>
      <c r="E47" s="12"/>
      <c r="F47" s="2"/>
      <c r="G47" s="2"/>
    </row>
    <row r="48" spans="1:7" x14ac:dyDescent="0.2">
      <c r="B48" s="14"/>
      <c r="C48" s="14"/>
      <c r="D48" s="2"/>
      <c r="E48" s="12"/>
      <c r="F48" s="2"/>
      <c r="G48" s="2"/>
    </row>
    <row r="49" spans="1:7" x14ac:dyDescent="0.2">
      <c r="B49" s="14"/>
      <c r="C49" s="14"/>
      <c r="D49" s="2"/>
      <c r="E49" s="12"/>
      <c r="F49" s="2"/>
      <c r="G49" s="2"/>
    </row>
    <row r="50" spans="1:7" x14ac:dyDescent="0.2">
      <c r="B50" s="14"/>
      <c r="C50" s="14"/>
      <c r="D50" s="2"/>
      <c r="E50" s="12"/>
      <c r="F50" s="2"/>
      <c r="G50" s="2"/>
    </row>
    <row r="51" spans="1:7" x14ac:dyDescent="0.2">
      <c r="B51" s="14"/>
      <c r="C51" s="14"/>
      <c r="D51" s="2"/>
      <c r="E51" s="12"/>
      <c r="F51" s="2"/>
      <c r="G51" s="2"/>
    </row>
    <row r="52" spans="1:7" x14ac:dyDescent="0.2">
      <c r="B52" s="14"/>
      <c r="C52" s="14"/>
      <c r="D52" s="2"/>
      <c r="E52" s="12"/>
      <c r="F52" s="2"/>
      <c r="G52" s="2"/>
    </row>
    <row r="53" spans="1:7" x14ac:dyDescent="0.2">
      <c r="B53" s="14"/>
      <c r="C53" s="14"/>
      <c r="D53" s="2"/>
      <c r="E53" s="12"/>
      <c r="F53" s="2"/>
      <c r="G53" s="2"/>
    </row>
    <row r="54" spans="1:7" x14ac:dyDescent="0.2">
      <c r="B54" s="14"/>
      <c r="C54" s="14"/>
      <c r="D54" s="2"/>
      <c r="E54" s="12"/>
      <c r="F54" s="2"/>
      <c r="G54" s="2"/>
    </row>
    <row r="55" spans="1:7" x14ac:dyDescent="0.2">
      <c r="B55" s="14"/>
      <c r="C55" s="14"/>
      <c r="D55" s="2"/>
      <c r="E55" s="12"/>
      <c r="F55" s="2"/>
      <c r="G55" s="2"/>
    </row>
    <row r="56" spans="1:7" x14ac:dyDescent="0.2">
      <c r="A56" s="6"/>
      <c r="B56" s="6"/>
      <c r="C56" s="6"/>
      <c r="D56" s="8"/>
      <c r="E56" s="7"/>
      <c r="F56" s="2"/>
      <c r="G56" s="2"/>
    </row>
    <row r="57" spans="1:7" x14ac:dyDescent="0.2">
      <c r="A57" s="6"/>
      <c r="B57" s="6"/>
      <c r="C57" s="6"/>
      <c r="D57" s="6"/>
      <c r="E57" s="7"/>
      <c r="F57" s="2"/>
      <c r="G57" s="2"/>
    </row>
    <row r="58" spans="1:7" x14ac:dyDescent="0.2">
      <c r="A58" s="6"/>
      <c r="B58" s="6"/>
      <c r="C58" s="6"/>
      <c r="D58" s="6"/>
      <c r="E58" s="7"/>
      <c r="F58" s="2"/>
      <c r="G58" s="2"/>
    </row>
    <row r="60" spans="1:7" x14ac:dyDescent="0.2">
      <c r="A60" s="1"/>
      <c r="B60" s="1"/>
      <c r="C60" s="1"/>
      <c r="D60" s="4"/>
      <c r="E60" s="36"/>
    </row>
    <row r="61" spans="1:7" x14ac:dyDescent="0.2">
      <c r="A61" s="1"/>
      <c r="B61" s="1"/>
      <c r="C61" s="1"/>
      <c r="D61" s="4"/>
      <c r="E61" s="36"/>
    </row>
    <row r="62" spans="1:7" x14ac:dyDescent="0.2">
      <c r="B62" s="4"/>
      <c r="C62" s="4"/>
      <c r="D62" s="48"/>
      <c r="F62" s="45"/>
      <c r="G62" s="45"/>
    </row>
    <row r="63" spans="1:7" x14ac:dyDescent="0.2">
      <c r="B63" s="14"/>
      <c r="C63" s="14"/>
      <c r="D63" s="2"/>
      <c r="E63" s="1"/>
      <c r="F63" s="2"/>
      <c r="G63" s="2"/>
    </row>
    <row r="64" spans="1:7" x14ac:dyDescent="0.2">
      <c r="B64" s="14"/>
      <c r="C64" s="14"/>
      <c r="D64" s="2"/>
      <c r="E64" s="1"/>
      <c r="F64" s="2"/>
      <c r="G64" s="2"/>
    </row>
    <row r="65" spans="1:10" x14ac:dyDescent="0.2">
      <c r="B65" s="14"/>
      <c r="C65" s="14"/>
      <c r="D65" s="2"/>
      <c r="E65" s="1"/>
      <c r="F65" s="2"/>
      <c r="G65" s="2"/>
    </row>
    <row r="66" spans="1:10" x14ac:dyDescent="0.2">
      <c r="B66" s="14"/>
      <c r="C66" s="14"/>
      <c r="D66" s="2"/>
      <c r="E66" s="1"/>
      <c r="F66" s="2"/>
      <c r="G66" s="2"/>
    </row>
    <row r="67" spans="1:10" x14ac:dyDescent="0.2">
      <c r="B67" s="14"/>
      <c r="C67" s="14"/>
      <c r="D67" s="2"/>
      <c r="E67" s="1"/>
      <c r="F67" s="2"/>
      <c r="G67" s="2"/>
    </row>
    <row r="68" spans="1:10" x14ac:dyDescent="0.2">
      <c r="B68" s="14"/>
      <c r="C68" s="14"/>
      <c r="D68" s="2"/>
      <c r="E68" s="1"/>
      <c r="F68" s="2"/>
      <c r="G68" s="2"/>
    </row>
    <row r="69" spans="1:10" x14ac:dyDescent="0.2">
      <c r="B69" s="14"/>
      <c r="C69" s="14"/>
      <c r="D69" s="2"/>
      <c r="E69" s="1"/>
      <c r="F69" s="2"/>
      <c r="G69" s="2"/>
    </row>
    <row r="70" spans="1:10" x14ac:dyDescent="0.2">
      <c r="B70" s="14"/>
      <c r="C70" s="14"/>
      <c r="D70" s="2"/>
      <c r="E70" s="1"/>
      <c r="F70" s="2"/>
      <c r="G70" s="2"/>
    </row>
    <row r="71" spans="1:10" x14ac:dyDescent="0.2">
      <c r="B71" s="14"/>
      <c r="C71" s="14"/>
      <c r="D71" s="2"/>
      <c r="E71" s="1"/>
      <c r="F71" s="2"/>
      <c r="G71" s="2"/>
    </row>
    <row r="72" spans="1:10" x14ac:dyDescent="0.2">
      <c r="B72" s="14"/>
      <c r="C72" s="14"/>
      <c r="D72" s="2"/>
      <c r="E72" s="1"/>
      <c r="F72" s="2"/>
      <c r="G72" s="2"/>
    </row>
    <row r="73" spans="1:10" x14ac:dyDescent="0.2">
      <c r="B73" s="14"/>
      <c r="C73" s="14"/>
      <c r="D73" s="2"/>
      <c r="E73" s="1"/>
      <c r="F73" s="2"/>
      <c r="G73" s="2"/>
    </row>
    <row r="74" spans="1:10" x14ac:dyDescent="0.2">
      <c r="B74" s="14"/>
      <c r="C74" s="14"/>
      <c r="D74" s="2"/>
      <c r="E74" s="1"/>
      <c r="F74" s="2"/>
      <c r="G74" s="2"/>
    </row>
    <row r="75" spans="1:10" x14ac:dyDescent="0.2">
      <c r="B75" s="14"/>
      <c r="C75" s="14"/>
      <c r="D75" s="2"/>
      <c r="E75" s="1"/>
      <c r="F75" s="2"/>
      <c r="G75" s="2"/>
    </row>
    <row r="76" spans="1:10" x14ac:dyDescent="0.2">
      <c r="B76" s="14"/>
      <c r="C76" s="14"/>
      <c r="D76" s="2"/>
      <c r="E76" s="1"/>
      <c r="F76" s="2"/>
      <c r="G76" s="2"/>
    </row>
    <row r="77" spans="1:10" x14ac:dyDescent="0.2">
      <c r="B77" s="14"/>
      <c r="C77" s="14"/>
      <c r="D77" s="2"/>
      <c r="E77" s="1"/>
      <c r="F77" s="2"/>
      <c r="G77" s="2"/>
    </row>
    <row r="78" spans="1:10" x14ac:dyDescent="0.2">
      <c r="A78" s="6"/>
      <c r="B78" s="6"/>
      <c r="C78" s="6"/>
      <c r="D78" s="8"/>
      <c r="E78" s="7"/>
      <c r="F78" s="2"/>
      <c r="G78" s="2"/>
      <c r="I78" s="8"/>
      <c r="J78" s="8"/>
    </row>
    <row r="79" spans="1:10" x14ac:dyDescent="0.2">
      <c r="A79" s="6"/>
      <c r="B79" s="6"/>
      <c r="C79" s="6"/>
      <c r="D79" s="6"/>
      <c r="E79" s="7"/>
      <c r="F79" s="2"/>
      <c r="G79" s="2"/>
    </row>
    <row r="80" spans="1:10" x14ac:dyDescent="0.2">
      <c r="A80" s="6"/>
      <c r="B80" s="6"/>
      <c r="C80" s="6"/>
      <c r="D80" s="6"/>
      <c r="E80" s="7"/>
      <c r="F80" s="2"/>
      <c r="G80" s="2"/>
    </row>
    <row r="82" spans="1:7" x14ac:dyDescent="0.2">
      <c r="A82" s="1"/>
      <c r="B82" s="1"/>
      <c r="C82" s="1"/>
      <c r="D82" s="4"/>
      <c r="E82" s="36"/>
    </row>
    <row r="83" spans="1:7" x14ac:dyDescent="0.2">
      <c r="A83" s="1"/>
      <c r="B83" s="1"/>
      <c r="C83" s="1"/>
      <c r="D83" s="4"/>
      <c r="E83" s="36"/>
    </row>
    <row r="84" spans="1:7" x14ac:dyDescent="0.2">
      <c r="B84" s="4"/>
      <c r="C84" s="4"/>
      <c r="D84" s="48"/>
      <c r="F84" s="45"/>
      <c r="G84" s="45"/>
    </row>
    <row r="85" spans="1:7" x14ac:dyDescent="0.2">
      <c r="B85" s="14"/>
      <c r="C85" s="14"/>
      <c r="D85" s="2"/>
      <c r="E85" s="12"/>
      <c r="F85" s="2"/>
      <c r="G85" s="2"/>
    </row>
    <row r="86" spans="1:7" x14ac:dyDescent="0.2">
      <c r="B86" s="14"/>
      <c r="C86" s="14"/>
      <c r="D86" s="2"/>
      <c r="E86" s="12"/>
      <c r="F86" s="2"/>
      <c r="G86" s="2"/>
    </row>
    <row r="87" spans="1:7" x14ac:dyDescent="0.2">
      <c r="B87" s="14"/>
      <c r="C87" s="14"/>
      <c r="D87" s="2"/>
      <c r="E87" s="12"/>
      <c r="F87" s="2"/>
      <c r="G87" s="2"/>
    </row>
    <row r="88" spans="1:7" x14ac:dyDescent="0.2">
      <c r="B88" s="14"/>
      <c r="C88" s="14"/>
      <c r="D88" s="2"/>
      <c r="E88" s="12"/>
      <c r="F88" s="2"/>
      <c r="G88" s="2"/>
    </row>
    <row r="89" spans="1:7" x14ac:dyDescent="0.2">
      <c r="B89" s="14"/>
      <c r="C89" s="14"/>
      <c r="D89" s="2"/>
      <c r="E89" s="12"/>
      <c r="F89" s="2"/>
      <c r="G89" s="2"/>
    </row>
    <row r="90" spans="1:7" x14ac:dyDescent="0.2">
      <c r="B90" s="14"/>
      <c r="C90" s="14"/>
      <c r="D90" s="2"/>
      <c r="E90" s="12"/>
      <c r="F90" s="2"/>
      <c r="G90" s="2"/>
    </row>
    <row r="91" spans="1:7" x14ac:dyDescent="0.2">
      <c r="B91" s="14"/>
      <c r="C91" s="14"/>
      <c r="D91" s="2"/>
      <c r="E91" s="12"/>
      <c r="F91" s="2"/>
      <c r="G91" s="2"/>
    </row>
    <row r="92" spans="1:7" x14ac:dyDescent="0.2">
      <c r="B92" s="14"/>
      <c r="C92" s="14"/>
      <c r="D92" s="2"/>
      <c r="E92" s="12"/>
      <c r="F92" s="2"/>
      <c r="G92" s="2"/>
    </row>
    <row r="93" spans="1:7" x14ac:dyDescent="0.2">
      <c r="B93" s="14"/>
      <c r="C93" s="14"/>
      <c r="D93" s="2"/>
      <c r="E93" s="12"/>
      <c r="F93" s="2"/>
      <c r="G93" s="2"/>
    </row>
    <row r="94" spans="1:7" x14ac:dyDescent="0.2">
      <c r="B94" s="14"/>
      <c r="C94" s="14"/>
      <c r="D94" s="2"/>
      <c r="E94" s="12"/>
      <c r="F94" s="2"/>
      <c r="G94" s="2"/>
    </row>
    <row r="95" spans="1:7" x14ac:dyDescent="0.2">
      <c r="B95" s="14"/>
      <c r="C95" s="14"/>
      <c r="D95" s="2"/>
      <c r="E95" s="12"/>
      <c r="F95" s="2"/>
      <c r="G95" s="2"/>
    </row>
    <row r="96" spans="1:7" x14ac:dyDescent="0.2">
      <c r="B96" s="14"/>
      <c r="C96" s="14"/>
      <c r="D96" s="2"/>
      <c r="E96" s="12"/>
      <c r="F96" s="2"/>
      <c r="G96" s="2"/>
    </row>
    <row r="97" spans="1:7" x14ac:dyDescent="0.2">
      <c r="B97" s="14"/>
      <c r="C97" s="14"/>
      <c r="D97" s="2"/>
      <c r="E97" s="12"/>
      <c r="F97" s="2"/>
      <c r="G97" s="2"/>
    </row>
    <row r="98" spans="1:7" x14ac:dyDescent="0.2">
      <c r="B98" s="14"/>
      <c r="C98" s="14"/>
      <c r="D98" s="2"/>
      <c r="E98" s="12"/>
      <c r="F98" s="2"/>
      <c r="G98" s="2"/>
    </row>
    <row r="99" spans="1:7" x14ac:dyDescent="0.2">
      <c r="B99" s="14"/>
      <c r="C99" s="14"/>
      <c r="D99" s="2"/>
      <c r="E99" s="12"/>
      <c r="F99" s="2"/>
      <c r="G99" s="2"/>
    </row>
    <row r="100" spans="1:7" x14ac:dyDescent="0.2">
      <c r="B100" s="14"/>
      <c r="C100" s="14"/>
      <c r="D100" s="2"/>
      <c r="E100" s="12"/>
      <c r="F100" s="2"/>
      <c r="G100" s="2"/>
    </row>
    <row r="101" spans="1:7" x14ac:dyDescent="0.2">
      <c r="B101" s="14"/>
      <c r="C101" s="14"/>
      <c r="D101" s="2"/>
      <c r="E101" s="12"/>
      <c r="F101" s="2"/>
      <c r="G101" s="2"/>
    </row>
    <row r="102" spans="1:7" x14ac:dyDescent="0.2">
      <c r="B102" s="14"/>
      <c r="C102" s="14"/>
      <c r="D102" s="2"/>
      <c r="E102" s="12"/>
      <c r="F102" s="2"/>
      <c r="G102" s="2"/>
    </row>
    <row r="103" spans="1:7" x14ac:dyDescent="0.2">
      <c r="B103" s="14"/>
      <c r="C103" s="14"/>
      <c r="D103" s="2"/>
      <c r="E103" s="12"/>
      <c r="F103" s="2"/>
      <c r="G103" s="2"/>
    </row>
    <row r="104" spans="1:7" x14ac:dyDescent="0.2">
      <c r="B104" s="14"/>
      <c r="C104" s="14"/>
      <c r="D104" s="2"/>
      <c r="E104" s="12"/>
      <c r="F104" s="2"/>
      <c r="G104" s="2"/>
    </row>
    <row r="105" spans="1:7" x14ac:dyDescent="0.2">
      <c r="A105" s="6"/>
      <c r="B105" s="6"/>
      <c r="C105" s="6"/>
      <c r="D105" s="8"/>
      <c r="E105" s="7"/>
      <c r="F105" s="2"/>
      <c r="G105" s="2"/>
    </row>
    <row r="106" spans="1:7" x14ac:dyDescent="0.2">
      <c r="A106" s="6"/>
      <c r="B106" s="6"/>
      <c r="C106" s="6"/>
      <c r="D106" s="6"/>
      <c r="E106" s="7"/>
      <c r="F106" s="2"/>
      <c r="G106" s="2"/>
    </row>
    <row r="107" spans="1:7" x14ac:dyDescent="0.2">
      <c r="A107" s="6"/>
      <c r="B107" s="6"/>
      <c r="C107" s="6"/>
      <c r="D107" s="6"/>
      <c r="E107" s="7"/>
      <c r="F107" s="2"/>
      <c r="G107" s="2"/>
    </row>
    <row r="109" spans="1:7" x14ac:dyDescent="0.2">
      <c r="A109" s="1"/>
      <c r="B109" s="1"/>
      <c r="C109" s="1"/>
      <c r="D109" s="4"/>
      <c r="E109" s="36"/>
    </row>
    <row r="110" spans="1:7" x14ac:dyDescent="0.2">
      <c r="A110" s="1"/>
      <c r="B110" s="1"/>
      <c r="C110" s="1"/>
      <c r="D110" s="4"/>
      <c r="E110" s="36"/>
    </row>
    <row r="111" spans="1:7" x14ac:dyDescent="0.2">
      <c r="B111" s="4"/>
      <c r="C111" s="4"/>
      <c r="D111" s="48"/>
      <c r="F111" s="45"/>
      <c r="G111" s="45"/>
    </row>
    <row r="112" spans="1:7" x14ac:dyDescent="0.2">
      <c r="B112" s="14"/>
      <c r="C112" s="14"/>
      <c r="D112" s="2"/>
      <c r="E112" s="12"/>
      <c r="F112" s="2"/>
      <c r="G112" s="2"/>
    </row>
    <row r="113" spans="1:7" x14ac:dyDescent="0.2">
      <c r="B113" s="14"/>
      <c r="C113" s="14"/>
      <c r="D113" s="2"/>
      <c r="E113" s="12"/>
      <c r="F113" s="2"/>
      <c r="G113" s="2"/>
    </row>
    <row r="114" spans="1:7" x14ac:dyDescent="0.2">
      <c r="B114" s="14"/>
      <c r="C114" s="14"/>
      <c r="D114" s="2"/>
      <c r="E114" s="12"/>
      <c r="F114" s="2"/>
      <c r="G114" s="2"/>
    </row>
    <row r="115" spans="1:7" x14ac:dyDescent="0.2">
      <c r="B115" s="14"/>
      <c r="C115" s="14"/>
      <c r="D115" s="2"/>
      <c r="E115" s="12"/>
      <c r="F115" s="2"/>
      <c r="G115" s="2"/>
    </row>
    <row r="116" spans="1:7" x14ac:dyDescent="0.2">
      <c r="B116" s="14"/>
      <c r="C116" s="14"/>
      <c r="D116" s="2"/>
      <c r="E116" s="12"/>
      <c r="F116" s="2"/>
      <c r="G116" s="2"/>
    </row>
    <row r="117" spans="1:7" x14ac:dyDescent="0.2">
      <c r="B117" s="14"/>
      <c r="C117" s="14"/>
      <c r="D117" s="2"/>
      <c r="E117" s="12"/>
      <c r="F117" s="2"/>
      <c r="G117" s="2"/>
    </row>
    <row r="118" spans="1:7" x14ac:dyDescent="0.2">
      <c r="B118" s="14"/>
      <c r="C118" s="14"/>
      <c r="D118" s="2"/>
      <c r="E118" s="12"/>
      <c r="F118" s="2"/>
      <c r="G118" s="2"/>
    </row>
    <row r="119" spans="1:7" x14ac:dyDescent="0.2">
      <c r="B119" s="14"/>
      <c r="C119" s="14"/>
      <c r="D119" s="2"/>
      <c r="E119" s="12"/>
      <c r="F119" s="2"/>
      <c r="G119" s="2"/>
    </row>
    <row r="120" spans="1:7" x14ac:dyDescent="0.2">
      <c r="B120" s="14"/>
      <c r="C120" s="14"/>
      <c r="D120" s="2"/>
      <c r="E120" s="12"/>
      <c r="F120" s="2"/>
      <c r="G120" s="2"/>
    </row>
    <row r="121" spans="1:7" x14ac:dyDescent="0.2">
      <c r="B121" s="14"/>
      <c r="C121" s="14"/>
      <c r="D121" s="2"/>
      <c r="E121" s="12"/>
      <c r="F121" s="2"/>
      <c r="G121" s="2"/>
    </row>
    <row r="122" spans="1:7" x14ac:dyDescent="0.2">
      <c r="B122" s="14"/>
      <c r="C122" s="14"/>
      <c r="D122" s="2"/>
      <c r="E122" s="12"/>
      <c r="F122" s="2"/>
      <c r="G122" s="2"/>
    </row>
    <row r="123" spans="1:7" x14ac:dyDescent="0.2">
      <c r="B123" s="14"/>
      <c r="C123" s="14"/>
      <c r="D123" s="2"/>
      <c r="E123" s="12"/>
      <c r="F123" s="2"/>
      <c r="G123" s="2"/>
    </row>
    <row r="124" spans="1:7" x14ac:dyDescent="0.2">
      <c r="B124" s="14"/>
      <c r="C124" s="14"/>
      <c r="D124" s="2"/>
      <c r="E124" s="12"/>
      <c r="F124" s="2"/>
      <c r="G124" s="2"/>
    </row>
    <row r="125" spans="1:7" x14ac:dyDescent="0.2">
      <c r="A125" s="6"/>
      <c r="B125" s="6"/>
      <c r="C125" s="6"/>
      <c r="D125" s="8"/>
      <c r="E125" s="7"/>
      <c r="F125" s="2"/>
      <c r="G125" s="2"/>
    </row>
    <row r="126" spans="1:7" x14ac:dyDescent="0.2">
      <c r="A126" s="6"/>
      <c r="B126" s="6"/>
      <c r="C126" s="6"/>
      <c r="D126" s="6"/>
      <c r="E126" s="7"/>
      <c r="F126" s="2"/>
      <c r="G126" s="2"/>
    </row>
    <row r="127" spans="1:7" x14ac:dyDescent="0.2">
      <c r="A127" s="6"/>
      <c r="B127" s="6"/>
      <c r="C127" s="6"/>
      <c r="D127" s="6"/>
      <c r="E127" s="7"/>
      <c r="F127" s="2"/>
      <c r="G127" s="2"/>
    </row>
    <row r="129" spans="1:7" x14ac:dyDescent="0.2">
      <c r="A129" s="1"/>
      <c r="B129" s="1"/>
      <c r="C129" s="1"/>
      <c r="D129" s="4"/>
      <c r="E129" s="36"/>
    </row>
    <row r="130" spans="1:7" x14ac:dyDescent="0.2">
      <c r="A130" s="1"/>
      <c r="B130" s="1"/>
      <c r="C130" s="1"/>
      <c r="D130" s="4"/>
      <c r="E130" s="36"/>
    </row>
    <row r="131" spans="1:7" x14ac:dyDescent="0.2">
      <c r="B131" s="4"/>
      <c r="C131" s="4"/>
      <c r="D131" s="48"/>
      <c r="F131" s="45"/>
      <c r="G131" s="45"/>
    </row>
    <row r="132" spans="1:7" x14ac:dyDescent="0.2">
      <c r="B132" s="14"/>
      <c r="C132" s="14"/>
      <c r="D132" s="2"/>
      <c r="E132" s="12"/>
      <c r="F132" s="2"/>
      <c r="G132" s="2"/>
    </row>
    <row r="133" spans="1:7" x14ac:dyDescent="0.2">
      <c r="B133" s="14"/>
      <c r="C133" s="14"/>
      <c r="D133" s="2"/>
      <c r="E133" s="12"/>
      <c r="F133" s="2"/>
      <c r="G133" s="2"/>
    </row>
    <row r="134" spans="1:7" x14ac:dyDescent="0.2">
      <c r="B134" s="14"/>
      <c r="C134" s="14"/>
      <c r="D134" s="2"/>
      <c r="E134" s="12"/>
      <c r="F134" s="2"/>
      <c r="G134" s="2"/>
    </row>
    <row r="135" spans="1:7" x14ac:dyDescent="0.2">
      <c r="B135" s="14"/>
      <c r="C135" s="14"/>
      <c r="D135" s="2"/>
      <c r="E135" s="12"/>
      <c r="F135" s="2"/>
      <c r="G135" s="2"/>
    </row>
    <row r="136" spans="1:7" x14ac:dyDescent="0.2">
      <c r="B136" s="14"/>
      <c r="C136" s="14"/>
      <c r="D136" s="2"/>
      <c r="E136" s="12"/>
      <c r="F136" s="2"/>
      <c r="G136" s="2"/>
    </row>
    <row r="137" spans="1:7" x14ac:dyDescent="0.2">
      <c r="B137" s="14"/>
      <c r="C137" s="14"/>
      <c r="D137" s="2"/>
      <c r="E137" s="12"/>
      <c r="F137" s="2"/>
      <c r="G137" s="2"/>
    </row>
    <row r="138" spans="1:7" x14ac:dyDescent="0.2">
      <c r="B138" s="14"/>
      <c r="C138" s="14"/>
      <c r="D138" s="2"/>
      <c r="E138" s="12"/>
      <c r="F138" s="2"/>
      <c r="G138" s="2"/>
    </row>
    <row r="139" spans="1:7" x14ac:dyDescent="0.2">
      <c r="B139" s="14"/>
      <c r="C139" s="14"/>
      <c r="D139" s="2"/>
      <c r="E139" s="12"/>
      <c r="F139" s="2"/>
      <c r="G139" s="2"/>
    </row>
    <row r="140" spans="1:7" x14ac:dyDescent="0.2">
      <c r="B140" s="14"/>
      <c r="C140" s="14"/>
      <c r="D140" s="2"/>
      <c r="E140" s="12"/>
      <c r="F140" s="2"/>
      <c r="G140" s="2"/>
    </row>
    <row r="141" spans="1:7" x14ac:dyDescent="0.2">
      <c r="B141" s="14"/>
      <c r="C141" s="14"/>
      <c r="D141" s="2"/>
      <c r="E141" s="12"/>
      <c r="F141" s="2"/>
      <c r="G141" s="2"/>
    </row>
    <row r="142" spans="1:7" x14ac:dyDescent="0.2">
      <c r="B142" s="14"/>
      <c r="C142" s="14"/>
      <c r="D142" s="2"/>
      <c r="E142" s="12"/>
      <c r="F142" s="2"/>
      <c r="G142" s="2"/>
    </row>
    <row r="143" spans="1:7" x14ac:dyDescent="0.2">
      <c r="B143" s="14"/>
      <c r="C143" s="14"/>
      <c r="D143" s="2"/>
      <c r="E143" s="12"/>
      <c r="F143" s="2"/>
      <c r="G143" s="2"/>
    </row>
    <row r="144" spans="1:7" x14ac:dyDescent="0.2">
      <c r="B144" s="14"/>
      <c r="C144" s="14"/>
      <c r="D144" s="2"/>
      <c r="E144" s="12"/>
      <c r="F144" s="2"/>
      <c r="G144" s="2"/>
    </row>
    <row r="145" spans="1:7" x14ac:dyDescent="0.2">
      <c r="B145" s="14"/>
      <c r="C145" s="14"/>
      <c r="D145" s="2"/>
      <c r="E145" s="12"/>
      <c r="F145" s="2"/>
      <c r="G145" s="2"/>
    </row>
    <row r="146" spans="1:7" x14ac:dyDescent="0.2">
      <c r="B146" s="14"/>
      <c r="C146" s="14"/>
      <c r="D146" s="2"/>
      <c r="E146" s="12"/>
      <c r="F146" s="2"/>
      <c r="G146" s="2"/>
    </row>
    <row r="147" spans="1:7" x14ac:dyDescent="0.2">
      <c r="A147" s="6"/>
      <c r="B147" s="6"/>
      <c r="C147" s="6"/>
      <c r="D147" s="8"/>
      <c r="E147" s="7"/>
      <c r="F147" s="2"/>
      <c r="G147" s="2"/>
    </row>
  </sheetData>
  <sortState xmlns:xlrd2="http://schemas.microsoft.com/office/spreadsheetml/2017/richdata2" ref="A7:G18">
    <sortCondition ref="A7:A18"/>
  </sortState>
  <mergeCells count="2">
    <mergeCell ref="A1:D1"/>
    <mergeCell ref="A2:D2"/>
  </mergeCells>
  <hyperlinks>
    <hyperlink ref="E4" r:id="rId1" xr:uid="{4BBCEEE8-BC76-7E43-909A-47A5BFE07857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9E55-E390-49EE-A21A-8A5847B64521}">
  <dimension ref="A1:G145"/>
  <sheetViews>
    <sheetView workbookViewId="0">
      <selection activeCell="G13" sqref="G13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14.33203125" style="2" customWidth="1"/>
    <col min="5" max="5" width="12.83203125" style="3" customWidth="1"/>
    <col min="6" max="7" width="12.83203125" style="9" customWidth="1"/>
  </cols>
  <sheetData>
    <row r="1" spans="1:7" ht="19" x14ac:dyDescent="0.25">
      <c r="A1" s="76" t="s">
        <v>39</v>
      </c>
      <c r="B1" s="76"/>
      <c r="C1" s="76"/>
      <c r="D1" s="76"/>
    </row>
    <row r="2" spans="1:7" ht="16" x14ac:dyDescent="0.2">
      <c r="A2" s="75" t="s">
        <v>7</v>
      </c>
      <c r="B2" s="75"/>
      <c r="C2" s="75"/>
      <c r="D2" s="75"/>
    </row>
    <row r="4" spans="1:7" x14ac:dyDescent="0.2">
      <c r="A4" s="1" t="s">
        <v>36</v>
      </c>
      <c r="B4" s="1"/>
      <c r="C4" s="1"/>
      <c r="D4" s="5" t="s">
        <v>2</v>
      </c>
      <c r="E4" s="18" t="s">
        <v>40</v>
      </c>
    </row>
    <row r="5" spans="1:7" x14ac:dyDescent="0.2">
      <c r="A5" s="1"/>
      <c r="B5" s="1"/>
      <c r="C5" s="1"/>
      <c r="D5" s="5"/>
      <c r="E5" s="18"/>
    </row>
    <row r="6" spans="1:7" x14ac:dyDescent="0.2">
      <c r="D6"/>
      <c r="E6" s="66" t="s">
        <v>35</v>
      </c>
    </row>
    <row r="7" spans="1:7" x14ac:dyDescent="0.2">
      <c r="D7"/>
      <c r="E7" s="67">
        <f>SUM(E9:E20)</f>
        <v>10291</v>
      </c>
      <c r="F7" s="45"/>
      <c r="G7" s="45"/>
    </row>
    <row r="8" spans="1:7" ht="16" x14ac:dyDescent="0.2">
      <c r="A8" s="20" t="s">
        <v>6</v>
      </c>
      <c r="B8" s="21" t="s">
        <v>4</v>
      </c>
      <c r="C8" s="22" t="s">
        <v>5</v>
      </c>
      <c r="D8" s="23" t="s">
        <v>0</v>
      </c>
      <c r="E8" s="65" t="s">
        <v>41</v>
      </c>
      <c r="F8" s="41"/>
    </row>
    <row r="9" spans="1:7" ht="16" x14ac:dyDescent="0.2">
      <c r="A9" s="27" t="s">
        <v>11</v>
      </c>
      <c r="B9" s="28">
        <v>39</v>
      </c>
      <c r="C9" s="29">
        <v>-75.5</v>
      </c>
      <c r="D9" s="30">
        <f t="shared" ref="D9:D20" si="0">(E9/$E$7)*100</f>
        <v>0.48586143231950246</v>
      </c>
      <c r="E9" s="47">
        <v>50</v>
      </c>
      <c r="F9" s="41"/>
    </row>
    <row r="10" spans="1:7" ht="16" x14ac:dyDescent="0.2">
      <c r="A10" s="27" t="s">
        <v>13</v>
      </c>
      <c r="B10" s="28">
        <v>40.25</v>
      </c>
      <c r="C10" s="29">
        <v>-89</v>
      </c>
      <c r="D10" s="30">
        <f t="shared" si="0"/>
        <v>0.57331649013701291</v>
      </c>
      <c r="E10" s="47">
        <v>59</v>
      </c>
      <c r="F10" s="41"/>
    </row>
    <row r="11" spans="1:7" ht="16" x14ac:dyDescent="0.2">
      <c r="A11" s="27" t="s">
        <v>14</v>
      </c>
      <c r="B11" s="28">
        <v>40</v>
      </c>
      <c r="C11" s="29">
        <v>-86.25</v>
      </c>
      <c r="D11" s="30">
        <f t="shared" si="0"/>
        <v>5.665144300845399</v>
      </c>
      <c r="E11" s="47">
        <v>583</v>
      </c>
      <c r="F11" s="41"/>
    </row>
    <row r="12" spans="1:7" ht="16" x14ac:dyDescent="0.2">
      <c r="A12" s="27" t="s">
        <v>15</v>
      </c>
      <c r="B12" s="28">
        <v>37.75</v>
      </c>
      <c r="C12" s="29">
        <v>-84.25</v>
      </c>
      <c r="D12" s="30">
        <f t="shared" si="0"/>
        <v>1.0203090078709554</v>
      </c>
      <c r="E12" s="47">
        <v>105</v>
      </c>
      <c r="F12" s="41"/>
    </row>
    <row r="13" spans="1:7" ht="16" x14ac:dyDescent="0.2">
      <c r="A13" s="27" t="s">
        <v>17</v>
      </c>
      <c r="B13" s="28">
        <v>39</v>
      </c>
      <c r="C13" s="29">
        <v>-76.75</v>
      </c>
      <c r="D13" s="30">
        <f t="shared" si="0"/>
        <v>4.8391798659022447</v>
      </c>
      <c r="E13" s="47">
        <v>498</v>
      </c>
      <c r="F13" s="41"/>
    </row>
    <row r="14" spans="1:7" ht="16" x14ac:dyDescent="0.2">
      <c r="A14" s="27" t="s">
        <v>19</v>
      </c>
      <c r="B14" s="28">
        <v>44.25</v>
      </c>
      <c r="C14" s="29">
        <v>-84.75</v>
      </c>
      <c r="D14" s="30">
        <f t="shared" si="0"/>
        <v>4.8586143231950249E-2</v>
      </c>
      <c r="E14" s="47">
        <v>5</v>
      </c>
      <c r="F14" s="41"/>
    </row>
    <row r="15" spans="1:7" ht="16" x14ac:dyDescent="0.2">
      <c r="A15" s="27" t="s">
        <v>21</v>
      </c>
      <c r="B15" s="28">
        <v>35.5</v>
      </c>
      <c r="C15" s="29">
        <v>-80</v>
      </c>
      <c r="D15" s="30">
        <f t="shared" si="0"/>
        <v>11.48576426003304</v>
      </c>
      <c r="E15" s="47">
        <v>1182</v>
      </c>
      <c r="F15" s="41"/>
    </row>
    <row r="16" spans="1:7" ht="16" x14ac:dyDescent="0.2">
      <c r="A16" s="27" t="s">
        <v>23</v>
      </c>
      <c r="B16" s="28">
        <v>40</v>
      </c>
      <c r="C16" s="29">
        <v>-74.5</v>
      </c>
      <c r="D16" s="30">
        <f t="shared" si="0"/>
        <v>6.9575357108152751</v>
      </c>
      <c r="E16" s="47">
        <v>716</v>
      </c>
      <c r="F16" s="41"/>
    </row>
    <row r="17" spans="1:7" ht="16" x14ac:dyDescent="0.2">
      <c r="A17" s="27" t="s">
        <v>25</v>
      </c>
      <c r="B17" s="28">
        <v>40.25</v>
      </c>
      <c r="C17" s="29">
        <v>-82.75</v>
      </c>
      <c r="D17" s="30">
        <f t="shared" si="0"/>
        <v>25.556311340005834</v>
      </c>
      <c r="E17" s="47">
        <v>2630</v>
      </c>
      <c r="F17" s="41"/>
    </row>
    <row r="18" spans="1:7" ht="16" x14ac:dyDescent="0.2">
      <c r="A18" s="27" t="s">
        <v>26</v>
      </c>
      <c r="B18" s="28">
        <v>41</v>
      </c>
      <c r="C18" s="29">
        <v>-77.75</v>
      </c>
      <c r="D18" s="30">
        <f t="shared" si="0"/>
        <v>7.1032941405111263</v>
      </c>
      <c r="E18" s="47">
        <v>731</v>
      </c>
      <c r="F18" s="41"/>
    </row>
    <row r="19" spans="1:7" ht="16" x14ac:dyDescent="0.2">
      <c r="A19" s="27" t="s">
        <v>31</v>
      </c>
      <c r="B19" s="28">
        <v>37.5</v>
      </c>
      <c r="C19" s="29">
        <v>-78.75</v>
      </c>
      <c r="D19" s="30">
        <f t="shared" si="0"/>
        <v>35.292974443688664</v>
      </c>
      <c r="E19" s="47">
        <v>3632</v>
      </c>
      <c r="F19" s="41"/>
    </row>
    <row r="20" spans="1:7" s="6" customFormat="1" ht="16" x14ac:dyDescent="0.2">
      <c r="A20" s="31" t="s">
        <v>32</v>
      </c>
      <c r="B20" s="32">
        <v>38.75</v>
      </c>
      <c r="C20" s="33">
        <v>-80.75</v>
      </c>
      <c r="D20" s="34">
        <f t="shared" si="0"/>
        <v>0.97172286463900492</v>
      </c>
      <c r="E20" s="47">
        <v>100</v>
      </c>
    </row>
    <row r="21" spans="1:7" s="6" customFormat="1" x14ac:dyDescent="0.2">
      <c r="D21" s="8"/>
      <c r="E21" s="7"/>
    </row>
    <row r="22" spans="1:7" s="6" customFormat="1" x14ac:dyDescent="0.2">
      <c r="D22" s="8"/>
      <c r="E22" s="7"/>
    </row>
    <row r="24" spans="1:7" x14ac:dyDescent="0.2">
      <c r="A24" s="1"/>
      <c r="B24" s="1"/>
      <c r="C24" s="1"/>
      <c r="D24" s="5"/>
      <c r="E24" s="40"/>
    </row>
    <row r="25" spans="1:7" x14ac:dyDescent="0.2">
      <c r="A25" s="1"/>
      <c r="B25" s="1"/>
      <c r="C25" s="1"/>
      <c r="D25" s="5"/>
      <c r="E25" s="40"/>
    </row>
    <row r="26" spans="1:7" x14ac:dyDescent="0.2">
      <c r="B26" s="4"/>
      <c r="C26" s="4"/>
      <c r="D26" s="44"/>
      <c r="F26" s="45"/>
      <c r="G26" s="45"/>
    </row>
    <row r="27" spans="1:7" x14ac:dyDescent="0.2">
      <c r="B27" s="14"/>
      <c r="C27" s="14"/>
      <c r="E27" s="12"/>
      <c r="F27" s="41"/>
    </row>
    <row r="28" spans="1:7" x14ac:dyDescent="0.2">
      <c r="B28" s="14"/>
      <c r="C28" s="14"/>
      <c r="E28" s="12"/>
      <c r="F28" s="41"/>
    </row>
    <row r="29" spans="1:7" x14ac:dyDescent="0.2">
      <c r="B29" s="14"/>
      <c r="C29" s="14"/>
      <c r="E29" s="12"/>
      <c r="F29" s="41"/>
    </row>
    <row r="30" spans="1:7" x14ac:dyDescent="0.2">
      <c r="B30" s="14"/>
      <c r="C30" s="14"/>
      <c r="E30" s="12"/>
      <c r="F30" s="41"/>
    </row>
    <row r="31" spans="1:7" x14ac:dyDescent="0.2">
      <c r="B31" s="14"/>
      <c r="C31" s="14"/>
      <c r="E31" s="12"/>
      <c r="F31" s="41"/>
    </row>
    <row r="32" spans="1:7" x14ac:dyDescent="0.2">
      <c r="B32" s="14"/>
      <c r="C32" s="14"/>
      <c r="E32" s="12"/>
      <c r="F32" s="41"/>
    </row>
    <row r="33" spans="1:7" x14ac:dyDescent="0.2">
      <c r="B33" s="14"/>
      <c r="C33" s="14"/>
      <c r="E33" s="12"/>
      <c r="F33" s="41"/>
    </row>
    <row r="34" spans="1:7" x14ac:dyDescent="0.2">
      <c r="B34" s="14"/>
      <c r="C34" s="14"/>
      <c r="E34" s="12"/>
      <c r="F34" s="41"/>
    </row>
    <row r="35" spans="1:7" x14ac:dyDescent="0.2">
      <c r="B35" s="14"/>
      <c r="C35" s="14"/>
      <c r="E35" s="12"/>
      <c r="F35" s="41"/>
    </row>
    <row r="36" spans="1:7" x14ac:dyDescent="0.2">
      <c r="B36" s="14"/>
      <c r="C36" s="14"/>
      <c r="E36" s="12"/>
      <c r="F36" s="41"/>
    </row>
    <row r="37" spans="1:7" x14ac:dyDescent="0.2">
      <c r="B37" s="14"/>
      <c r="C37" s="14"/>
      <c r="E37" s="12"/>
      <c r="F37" s="41"/>
    </row>
    <row r="38" spans="1:7" x14ac:dyDescent="0.2">
      <c r="B38" s="14"/>
      <c r="C38" s="14"/>
      <c r="E38" s="12"/>
      <c r="F38" s="41"/>
    </row>
    <row r="39" spans="1:7" s="6" customFormat="1" x14ac:dyDescent="0.2">
      <c r="D39" s="8"/>
      <c r="E39" s="7"/>
    </row>
    <row r="40" spans="1:7" s="6" customFormat="1" x14ac:dyDescent="0.2">
      <c r="D40" s="8"/>
      <c r="E40" s="7"/>
    </row>
    <row r="41" spans="1:7" s="6" customFormat="1" x14ac:dyDescent="0.2">
      <c r="D41" s="8"/>
      <c r="E41" s="7"/>
    </row>
    <row r="43" spans="1:7" x14ac:dyDescent="0.2">
      <c r="A43" s="1"/>
      <c r="B43" s="1"/>
      <c r="C43" s="1"/>
      <c r="D43" s="5"/>
      <c r="E43" s="40"/>
    </row>
    <row r="44" spans="1:7" x14ac:dyDescent="0.2">
      <c r="A44" s="1"/>
      <c r="B44" s="1"/>
      <c r="C44" s="1"/>
      <c r="D44" s="5"/>
      <c r="E44" s="40"/>
    </row>
    <row r="45" spans="1:7" x14ac:dyDescent="0.2">
      <c r="B45" s="4"/>
      <c r="C45" s="4"/>
      <c r="D45" s="44"/>
      <c r="F45" s="45"/>
      <c r="G45" s="45"/>
    </row>
    <row r="46" spans="1:7" x14ac:dyDescent="0.2">
      <c r="B46" s="14"/>
      <c r="C46" s="14"/>
      <c r="E46" s="12"/>
      <c r="F46" s="41"/>
    </row>
    <row r="47" spans="1:7" x14ac:dyDescent="0.2">
      <c r="B47" s="14"/>
      <c r="C47" s="14"/>
      <c r="E47" s="12"/>
      <c r="F47" s="41"/>
    </row>
    <row r="48" spans="1:7" x14ac:dyDescent="0.2">
      <c r="B48" s="14"/>
      <c r="C48" s="14"/>
      <c r="E48" s="12"/>
      <c r="F48" s="41"/>
    </row>
    <row r="49" spans="1:7" x14ac:dyDescent="0.2">
      <c r="B49" s="14"/>
      <c r="C49" s="14"/>
      <c r="E49" s="12"/>
      <c r="F49" s="41"/>
    </row>
    <row r="50" spans="1:7" x14ac:dyDescent="0.2">
      <c r="B50" s="14"/>
      <c r="C50" s="14"/>
      <c r="E50" s="12"/>
      <c r="F50" s="41"/>
    </row>
    <row r="51" spans="1:7" x14ac:dyDescent="0.2">
      <c r="B51" s="14"/>
      <c r="C51" s="14"/>
      <c r="E51" s="12"/>
      <c r="F51" s="41"/>
    </row>
    <row r="52" spans="1:7" x14ac:dyDescent="0.2">
      <c r="B52" s="14"/>
      <c r="C52" s="14"/>
      <c r="E52" s="12"/>
      <c r="F52" s="41"/>
    </row>
    <row r="53" spans="1:7" x14ac:dyDescent="0.2">
      <c r="B53" s="14"/>
      <c r="C53" s="14"/>
      <c r="E53" s="12"/>
      <c r="F53" s="41"/>
    </row>
    <row r="54" spans="1:7" x14ac:dyDescent="0.2">
      <c r="B54" s="14"/>
      <c r="C54" s="14"/>
      <c r="E54" s="12"/>
      <c r="F54" s="41"/>
    </row>
    <row r="55" spans="1:7" x14ac:dyDescent="0.2">
      <c r="B55" s="14"/>
      <c r="C55" s="14"/>
      <c r="E55" s="12"/>
      <c r="F55" s="41"/>
    </row>
    <row r="56" spans="1:7" x14ac:dyDescent="0.2">
      <c r="B56" s="14"/>
      <c r="C56" s="14"/>
      <c r="E56" s="12"/>
      <c r="F56" s="41"/>
    </row>
    <row r="57" spans="1:7" s="6" customFormat="1" x14ac:dyDescent="0.2">
      <c r="D57" s="8"/>
      <c r="E57" s="7"/>
    </row>
    <row r="58" spans="1:7" s="6" customFormat="1" x14ac:dyDescent="0.2">
      <c r="D58" s="8"/>
      <c r="E58" s="7"/>
    </row>
    <row r="59" spans="1:7" s="6" customFormat="1" x14ac:dyDescent="0.2">
      <c r="D59" s="8"/>
      <c r="E59" s="7"/>
    </row>
    <row r="61" spans="1:7" x14ac:dyDescent="0.2">
      <c r="A61" s="1"/>
      <c r="B61" s="1"/>
      <c r="C61" s="1"/>
      <c r="D61" s="5"/>
      <c r="E61" s="42"/>
    </row>
    <row r="62" spans="1:7" x14ac:dyDescent="0.2">
      <c r="A62" s="1"/>
      <c r="B62" s="1"/>
      <c r="C62" s="1"/>
      <c r="D62" s="5"/>
      <c r="E62" s="42"/>
    </row>
    <row r="63" spans="1:7" x14ac:dyDescent="0.2">
      <c r="B63" s="4"/>
      <c r="C63" s="4"/>
      <c r="D63" s="44"/>
      <c r="F63" s="45"/>
      <c r="G63" s="45"/>
    </row>
    <row r="64" spans="1:7" x14ac:dyDescent="0.2">
      <c r="B64" s="14"/>
      <c r="C64" s="14"/>
      <c r="E64" s="12"/>
      <c r="F64" s="41"/>
      <c r="G64" s="41"/>
    </row>
    <row r="65" spans="1:7" x14ac:dyDescent="0.2">
      <c r="B65" s="14"/>
      <c r="C65" s="14"/>
      <c r="E65" s="12"/>
      <c r="F65" s="41"/>
      <c r="G65" s="41"/>
    </row>
    <row r="66" spans="1:7" x14ac:dyDescent="0.2">
      <c r="B66" s="14"/>
      <c r="C66" s="14"/>
      <c r="E66" s="12"/>
      <c r="F66" s="41"/>
      <c r="G66" s="41"/>
    </row>
    <row r="67" spans="1:7" x14ac:dyDescent="0.2">
      <c r="B67" s="14"/>
      <c r="C67" s="14"/>
      <c r="E67" s="12"/>
      <c r="F67" s="41"/>
      <c r="G67" s="41"/>
    </row>
    <row r="68" spans="1:7" x14ac:dyDescent="0.2">
      <c r="B68" s="14"/>
      <c r="C68" s="14"/>
      <c r="E68" s="12"/>
      <c r="F68" s="41"/>
      <c r="G68" s="41"/>
    </row>
    <row r="69" spans="1:7" x14ac:dyDescent="0.2">
      <c r="B69" s="14"/>
      <c r="C69" s="14"/>
      <c r="E69" s="12"/>
      <c r="F69" s="41"/>
      <c r="G69" s="41"/>
    </row>
    <row r="70" spans="1:7" x14ac:dyDescent="0.2">
      <c r="B70" s="14"/>
      <c r="C70" s="14"/>
      <c r="E70" s="12"/>
      <c r="F70" s="41"/>
      <c r="G70" s="41"/>
    </row>
    <row r="71" spans="1:7" x14ac:dyDescent="0.2">
      <c r="B71" s="14"/>
      <c r="C71" s="14"/>
      <c r="E71" s="12"/>
      <c r="F71" s="41"/>
      <c r="G71" s="41"/>
    </row>
    <row r="72" spans="1:7" x14ac:dyDescent="0.2">
      <c r="B72" s="14"/>
      <c r="C72" s="14"/>
      <c r="E72" s="12"/>
      <c r="F72" s="41"/>
      <c r="G72" s="41"/>
    </row>
    <row r="73" spans="1:7" x14ac:dyDescent="0.2">
      <c r="B73" s="14"/>
      <c r="C73" s="14"/>
      <c r="E73" s="12"/>
      <c r="F73" s="41"/>
      <c r="G73" s="41"/>
    </row>
    <row r="74" spans="1:7" x14ac:dyDescent="0.2">
      <c r="B74" s="14"/>
      <c r="C74" s="14"/>
      <c r="E74" s="12"/>
      <c r="F74" s="41"/>
      <c r="G74" s="41"/>
    </row>
    <row r="75" spans="1:7" x14ac:dyDescent="0.2">
      <c r="B75" s="14"/>
      <c r="C75" s="14"/>
      <c r="E75" s="12"/>
      <c r="F75" s="41"/>
      <c r="G75" s="41"/>
    </row>
    <row r="76" spans="1:7" s="6" customFormat="1" x14ac:dyDescent="0.2">
      <c r="D76" s="8"/>
      <c r="E76" s="7"/>
    </row>
    <row r="77" spans="1:7" s="6" customFormat="1" x14ac:dyDescent="0.2">
      <c r="D77" s="8"/>
      <c r="E77" s="7"/>
    </row>
    <row r="78" spans="1:7" s="6" customFormat="1" x14ac:dyDescent="0.2">
      <c r="D78" s="8"/>
      <c r="E78" s="7"/>
    </row>
    <row r="80" spans="1:7" x14ac:dyDescent="0.2">
      <c r="A80" s="1"/>
      <c r="B80" s="1"/>
      <c r="C80" s="1"/>
      <c r="D80" s="5"/>
      <c r="E80" s="40"/>
    </row>
    <row r="81" spans="1:7" x14ac:dyDescent="0.2">
      <c r="A81" s="1"/>
      <c r="B81" s="1"/>
      <c r="C81" s="1"/>
      <c r="D81" s="5"/>
      <c r="E81" s="40"/>
    </row>
    <row r="82" spans="1:7" x14ac:dyDescent="0.2">
      <c r="B82" s="4"/>
      <c r="C82" s="4"/>
      <c r="D82" s="44"/>
      <c r="F82" s="45"/>
      <c r="G82" s="45"/>
    </row>
    <row r="83" spans="1:7" x14ac:dyDescent="0.2">
      <c r="B83" s="14"/>
      <c r="C83" s="14"/>
      <c r="E83" s="12"/>
      <c r="F83" s="41"/>
      <c r="G83" s="41"/>
    </row>
    <row r="84" spans="1:7" x14ac:dyDescent="0.2">
      <c r="B84" s="14"/>
      <c r="C84" s="14"/>
      <c r="E84" s="12"/>
      <c r="F84" s="41"/>
      <c r="G84" s="41"/>
    </row>
    <row r="85" spans="1:7" x14ac:dyDescent="0.2">
      <c r="B85" s="14"/>
      <c r="C85" s="14"/>
      <c r="E85" s="12"/>
      <c r="F85" s="41"/>
      <c r="G85" s="41"/>
    </row>
    <row r="86" spans="1:7" x14ac:dyDescent="0.2">
      <c r="B86" s="14"/>
      <c r="C86" s="14"/>
      <c r="E86" s="12"/>
      <c r="F86" s="41"/>
      <c r="G86" s="41"/>
    </row>
    <row r="87" spans="1:7" x14ac:dyDescent="0.2">
      <c r="B87" s="14"/>
      <c r="C87" s="14"/>
      <c r="E87" s="12"/>
      <c r="F87" s="41"/>
      <c r="G87" s="41"/>
    </row>
    <row r="88" spans="1:7" x14ac:dyDescent="0.2">
      <c r="B88" s="14"/>
      <c r="C88" s="14"/>
      <c r="E88" s="12"/>
      <c r="F88" s="41"/>
      <c r="G88" s="41"/>
    </row>
    <row r="89" spans="1:7" x14ac:dyDescent="0.2">
      <c r="B89" s="14"/>
      <c r="C89" s="14"/>
      <c r="E89" s="12"/>
      <c r="F89" s="41"/>
      <c r="G89" s="41"/>
    </row>
    <row r="90" spans="1:7" x14ac:dyDescent="0.2">
      <c r="B90" s="14"/>
      <c r="C90" s="14"/>
      <c r="E90" s="12"/>
      <c r="F90" s="41"/>
      <c r="G90" s="41"/>
    </row>
    <row r="91" spans="1:7" x14ac:dyDescent="0.2">
      <c r="B91" s="14"/>
      <c r="C91" s="14"/>
      <c r="E91" s="12"/>
      <c r="F91" s="41"/>
      <c r="G91" s="41"/>
    </row>
    <row r="92" spans="1:7" x14ac:dyDescent="0.2">
      <c r="B92" s="14"/>
      <c r="C92" s="14"/>
      <c r="E92" s="12"/>
      <c r="F92" s="41"/>
      <c r="G92" s="41"/>
    </row>
    <row r="93" spans="1:7" x14ac:dyDescent="0.2">
      <c r="B93" s="14"/>
      <c r="C93" s="14"/>
      <c r="E93" s="12"/>
      <c r="F93" s="41"/>
      <c r="G93" s="41"/>
    </row>
    <row r="94" spans="1:7" x14ac:dyDescent="0.2">
      <c r="B94" s="14"/>
      <c r="C94" s="14"/>
      <c r="E94" s="12"/>
      <c r="F94" s="41"/>
      <c r="G94" s="41"/>
    </row>
    <row r="95" spans="1:7" x14ac:dyDescent="0.2">
      <c r="B95" s="14"/>
      <c r="C95" s="14"/>
      <c r="E95" s="12"/>
      <c r="F95" s="41"/>
      <c r="G95" s="41"/>
    </row>
    <row r="96" spans="1:7" x14ac:dyDescent="0.2">
      <c r="B96" s="14"/>
      <c r="C96" s="14"/>
      <c r="E96" s="12"/>
      <c r="F96" s="41"/>
      <c r="G96" s="41"/>
    </row>
    <row r="97" spans="1:7" x14ac:dyDescent="0.2">
      <c r="B97" s="14"/>
      <c r="C97" s="14"/>
      <c r="E97" s="12"/>
      <c r="F97" s="41"/>
      <c r="G97" s="41"/>
    </row>
    <row r="98" spans="1:7" x14ac:dyDescent="0.2">
      <c r="B98" s="14"/>
      <c r="C98" s="14"/>
      <c r="E98" s="12"/>
      <c r="F98" s="41"/>
      <c r="G98" s="41"/>
    </row>
    <row r="99" spans="1:7" x14ac:dyDescent="0.2">
      <c r="B99" s="14"/>
      <c r="C99" s="14"/>
      <c r="E99" s="12"/>
      <c r="F99" s="41"/>
      <c r="G99" s="41"/>
    </row>
    <row r="100" spans="1:7" x14ac:dyDescent="0.2">
      <c r="B100" s="14"/>
      <c r="C100" s="14"/>
      <c r="E100" s="12"/>
      <c r="F100" s="41"/>
      <c r="G100" s="41"/>
    </row>
    <row r="101" spans="1:7" x14ac:dyDescent="0.2">
      <c r="B101" s="14"/>
      <c r="C101" s="14"/>
      <c r="E101" s="12"/>
      <c r="F101" s="41"/>
      <c r="G101" s="41"/>
    </row>
    <row r="102" spans="1:7" x14ac:dyDescent="0.2">
      <c r="B102" s="14"/>
      <c r="C102" s="14"/>
      <c r="E102" s="12"/>
      <c r="F102" s="41"/>
      <c r="G102" s="41"/>
    </row>
    <row r="103" spans="1:7" s="6" customFormat="1" x14ac:dyDescent="0.2">
      <c r="D103" s="8"/>
      <c r="E103" s="7"/>
    </row>
    <row r="104" spans="1:7" s="6" customFormat="1" x14ac:dyDescent="0.2">
      <c r="D104" s="8"/>
      <c r="E104" s="7"/>
    </row>
    <row r="105" spans="1:7" s="6" customFormat="1" x14ac:dyDescent="0.2">
      <c r="D105" s="8"/>
      <c r="E105" s="7"/>
    </row>
    <row r="107" spans="1:7" x14ac:dyDescent="0.2">
      <c r="A107" s="1"/>
      <c r="B107" s="1"/>
      <c r="C107" s="1"/>
      <c r="D107" s="5"/>
      <c r="E107" s="40"/>
    </row>
    <row r="108" spans="1:7" x14ac:dyDescent="0.2">
      <c r="A108" s="1"/>
      <c r="B108" s="1"/>
      <c r="C108" s="1"/>
      <c r="D108" s="5"/>
      <c r="E108" s="40"/>
    </row>
    <row r="109" spans="1:7" x14ac:dyDescent="0.2">
      <c r="B109" s="4"/>
      <c r="C109" s="4"/>
      <c r="D109" s="44"/>
      <c r="F109" s="45"/>
      <c r="G109" s="45"/>
    </row>
    <row r="110" spans="1:7" x14ac:dyDescent="0.2">
      <c r="B110" s="14"/>
      <c r="C110" s="14"/>
      <c r="E110" s="12"/>
      <c r="F110" s="41"/>
      <c r="G110" s="41"/>
    </row>
    <row r="111" spans="1:7" x14ac:dyDescent="0.2">
      <c r="B111" s="14"/>
      <c r="C111" s="14"/>
      <c r="E111" s="12"/>
      <c r="F111" s="41"/>
      <c r="G111" s="41"/>
    </row>
    <row r="112" spans="1:7" x14ac:dyDescent="0.2">
      <c r="B112" s="14"/>
      <c r="C112" s="14"/>
      <c r="E112" s="12"/>
      <c r="F112" s="41"/>
      <c r="G112" s="41"/>
    </row>
    <row r="113" spans="1:7" x14ac:dyDescent="0.2">
      <c r="B113" s="14"/>
      <c r="C113" s="14"/>
      <c r="E113" s="12"/>
      <c r="F113" s="41"/>
      <c r="G113" s="41"/>
    </row>
    <row r="114" spans="1:7" x14ac:dyDescent="0.2">
      <c r="B114" s="14"/>
      <c r="C114" s="14"/>
      <c r="E114" s="12"/>
      <c r="F114" s="41"/>
      <c r="G114" s="41"/>
    </row>
    <row r="115" spans="1:7" x14ac:dyDescent="0.2">
      <c r="B115" s="14"/>
      <c r="C115" s="14"/>
      <c r="E115" s="12"/>
      <c r="F115" s="41"/>
      <c r="G115" s="41"/>
    </row>
    <row r="116" spans="1:7" x14ac:dyDescent="0.2">
      <c r="B116" s="14"/>
      <c r="C116" s="14"/>
      <c r="E116" s="12"/>
      <c r="F116" s="41"/>
      <c r="G116" s="41"/>
    </row>
    <row r="117" spans="1:7" x14ac:dyDescent="0.2">
      <c r="B117" s="14"/>
      <c r="C117" s="14"/>
      <c r="E117" s="12"/>
      <c r="F117" s="41"/>
      <c r="G117" s="41"/>
    </row>
    <row r="118" spans="1:7" x14ac:dyDescent="0.2">
      <c r="B118" s="14"/>
      <c r="C118" s="14"/>
      <c r="E118" s="12"/>
      <c r="F118" s="41"/>
      <c r="G118" s="41"/>
    </row>
    <row r="119" spans="1:7" x14ac:dyDescent="0.2">
      <c r="B119" s="14"/>
      <c r="C119" s="14"/>
      <c r="E119" s="12"/>
      <c r="F119" s="41"/>
      <c r="G119" s="41"/>
    </row>
    <row r="120" spans="1:7" x14ac:dyDescent="0.2">
      <c r="B120" s="14"/>
      <c r="C120" s="14"/>
      <c r="E120" s="12"/>
      <c r="F120" s="41"/>
      <c r="G120" s="41"/>
    </row>
    <row r="121" spans="1:7" x14ac:dyDescent="0.2">
      <c r="B121" s="14"/>
      <c r="C121" s="14"/>
      <c r="E121" s="12"/>
      <c r="F121" s="41"/>
      <c r="G121" s="41"/>
    </row>
    <row r="122" spans="1:7" x14ac:dyDescent="0.2">
      <c r="B122" s="14"/>
      <c r="C122" s="14"/>
      <c r="E122" s="12"/>
      <c r="F122" s="41"/>
      <c r="G122" s="41"/>
    </row>
    <row r="123" spans="1:7" s="6" customFormat="1" x14ac:dyDescent="0.2">
      <c r="D123" s="8"/>
      <c r="E123" s="7"/>
    </row>
    <row r="124" spans="1:7" s="6" customFormat="1" x14ac:dyDescent="0.2">
      <c r="D124" s="8"/>
      <c r="E124" s="7"/>
    </row>
    <row r="125" spans="1:7" s="6" customFormat="1" x14ac:dyDescent="0.2">
      <c r="D125" s="8"/>
      <c r="E125" s="7"/>
    </row>
    <row r="127" spans="1:7" x14ac:dyDescent="0.2">
      <c r="A127" s="1"/>
      <c r="B127" s="1"/>
      <c r="C127" s="1"/>
      <c r="D127" s="5"/>
      <c r="E127" s="43"/>
    </row>
    <row r="128" spans="1:7" x14ac:dyDescent="0.2">
      <c r="A128" s="1"/>
      <c r="B128" s="1"/>
      <c r="C128" s="1"/>
      <c r="D128" s="5"/>
      <c r="E128" s="43"/>
    </row>
    <row r="129" spans="2:7" x14ac:dyDescent="0.2">
      <c r="B129" s="4"/>
      <c r="C129" s="4"/>
      <c r="D129" s="44"/>
      <c r="F129" s="45"/>
      <c r="G129" s="45"/>
    </row>
    <row r="130" spans="2:7" x14ac:dyDescent="0.2">
      <c r="B130" s="14"/>
      <c r="C130" s="14"/>
      <c r="E130" s="12"/>
      <c r="F130" s="41"/>
      <c r="G130" s="41"/>
    </row>
    <row r="131" spans="2:7" x14ac:dyDescent="0.2">
      <c r="B131" s="14"/>
      <c r="C131" s="14"/>
      <c r="E131" s="12"/>
      <c r="F131" s="41"/>
      <c r="G131" s="41"/>
    </row>
    <row r="132" spans="2:7" x14ac:dyDescent="0.2">
      <c r="B132" s="14"/>
      <c r="C132" s="14"/>
      <c r="E132" s="12"/>
      <c r="F132" s="41"/>
      <c r="G132" s="41"/>
    </row>
    <row r="133" spans="2:7" x14ac:dyDescent="0.2">
      <c r="B133" s="14"/>
      <c r="C133" s="14"/>
      <c r="E133" s="12"/>
      <c r="F133" s="41"/>
      <c r="G133" s="41"/>
    </row>
    <row r="134" spans="2:7" x14ac:dyDescent="0.2">
      <c r="B134" s="14"/>
      <c r="C134" s="14"/>
      <c r="E134" s="12"/>
      <c r="F134" s="41"/>
      <c r="G134" s="41"/>
    </row>
    <row r="135" spans="2:7" x14ac:dyDescent="0.2">
      <c r="B135" s="14"/>
      <c r="C135" s="14"/>
      <c r="E135" s="12"/>
      <c r="F135" s="41"/>
      <c r="G135" s="41"/>
    </row>
    <row r="136" spans="2:7" x14ac:dyDescent="0.2">
      <c r="B136" s="14"/>
      <c r="C136" s="14"/>
      <c r="E136" s="12"/>
      <c r="F136" s="41"/>
      <c r="G136" s="41"/>
    </row>
    <row r="137" spans="2:7" x14ac:dyDescent="0.2">
      <c r="B137" s="14"/>
      <c r="C137" s="14"/>
      <c r="E137" s="12"/>
      <c r="F137" s="41"/>
      <c r="G137" s="41"/>
    </row>
    <row r="138" spans="2:7" x14ac:dyDescent="0.2">
      <c r="B138" s="14"/>
      <c r="C138" s="14"/>
      <c r="E138" s="12"/>
      <c r="F138" s="41"/>
      <c r="G138" s="41"/>
    </row>
    <row r="139" spans="2:7" x14ac:dyDescent="0.2">
      <c r="B139" s="14"/>
      <c r="C139" s="14"/>
      <c r="E139" s="12"/>
      <c r="F139" s="41"/>
      <c r="G139" s="41"/>
    </row>
    <row r="140" spans="2:7" x14ac:dyDescent="0.2">
      <c r="B140" s="14"/>
      <c r="C140" s="14"/>
      <c r="E140" s="12"/>
      <c r="F140" s="41"/>
      <c r="G140" s="41"/>
    </row>
    <row r="141" spans="2:7" x14ac:dyDescent="0.2">
      <c r="B141" s="14"/>
      <c r="C141" s="14"/>
      <c r="E141" s="12"/>
      <c r="F141" s="41"/>
      <c r="G141" s="41"/>
    </row>
    <row r="142" spans="2:7" x14ac:dyDescent="0.2">
      <c r="B142" s="14"/>
      <c r="C142" s="14"/>
      <c r="E142" s="12"/>
      <c r="F142" s="41"/>
      <c r="G142" s="41"/>
    </row>
    <row r="143" spans="2:7" x14ac:dyDescent="0.2">
      <c r="B143" s="14"/>
      <c r="C143" s="14"/>
      <c r="E143" s="12"/>
      <c r="F143" s="41"/>
      <c r="G143" s="41"/>
    </row>
    <row r="144" spans="2:7" x14ac:dyDescent="0.2">
      <c r="B144" s="14"/>
      <c r="C144" s="14"/>
      <c r="E144" s="12"/>
      <c r="F144" s="41"/>
      <c r="G144" s="41"/>
    </row>
    <row r="145" spans="1:5" s="9" customFormat="1" x14ac:dyDescent="0.2">
      <c r="A145" s="6"/>
      <c r="B145" s="6"/>
      <c r="C145" s="6"/>
      <c r="D145" s="8"/>
      <c r="E145" s="7"/>
    </row>
  </sheetData>
  <sortState xmlns:xlrd2="http://schemas.microsoft.com/office/spreadsheetml/2017/richdata2" ref="A8:G19">
    <sortCondition ref="A8:A19"/>
  </sortState>
  <mergeCells count="2">
    <mergeCell ref="A1:D1"/>
    <mergeCell ref="A2:D2"/>
  </mergeCells>
  <hyperlinks>
    <hyperlink ref="E4" r:id="rId1" xr:uid="{A4857C4F-21D7-1C4C-8BB7-DBFF3C32B91B}"/>
  </hyperlinks>
  <pageMargins left="0.7" right="0.7" top="0.78740157499999996" bottom="0.78740157499999996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43947-27B4-0D42-B68C-DEEAF28E799E}">
  <dimension ref="A1:G131"/>
  <sheetViews>
    <sheetView workbookViewId="0">
      <selection activeCell="J26" sqref="J26"/>
    </sheetView>
  </sheetViews>
  <sheetFormatPr baseColWidth="10" defaultRowHeight="15" x14ac:dyDescent="0.2"/>
  <cols>
    <col min="1" max="1" width="20.1640625" customWidth="1"/>
  </cols>
  <sheetData>
    <row r="1" spans="1:7" ht="19" x14ac:dyDescent="0.25">
      <c r="A1" s="17" t="s">
        <v>70</v>
      </c>
      <c r="B1" s="17"/>
      <c r="C1" s="17"/>
      <c r="D1" s="3"/>
    </row>
    <row r="2" spans="1:7" ht="16" x14ac:dyDescent="0.2">
      <c r="A2" s="75" t="s">
        <v>7</v>
      </c>
      <c r="B2" s="75"/>
      <c r="C2" s="75"/>
      <c r="D2" s="3"/>
    </row>
    <row r="3" spans="1:7" x14ac:dyDescent="0.2">
      <c r="D3" s="3"/>
    </row>
    <row r="4" spans="1:7" x14ac:dyDescent="0.2">
      <c r="A4" s="1" t="s">
        <v>42</v>
      </c>
      <c r="B4" s="49"/>
      <c r="C4" s="49"/>
      <c r="D4" s="3" t="s">
        <v>2</v>
      </c>
      <c r="E4" s="49" t="s">
        <v>43</v>
      </c>
    </row>
    <row r="5" spans="1:7" x14ac:dyDescent="0.2">
      <c r="A5" s="1"/>
      <c r="C5" s="18"/>
      <c r="D5" s="3"/>
      <c r="E5" s="4"/>
    </row>
    <row r="6" spans="1:7" x14ac:dyDescent="0.2">
      <c r="A6" s="1"/>
      <c r="C6" s="18"/>
      <c r="D6" s="3"/>
      <c r="E6" s="54" t="s">
        <v>1</v>
      </c>
    </row>
    <row r="7" spans="1:7" x14ac:dyDescent="0.2">
      <c r="A7" s="1"/>
      <c r="B7" s="1"/>
      <c r="C7" s="1"/>
      <c r="D7" s="56"/>
      <c r="E7" s="53">
        <v>1815</v>
      </c>
    </row>
    <row r="8" spans="1:7" x14ac:dyDescent="0.2">
      <c r="A8" s="62" t="s">
        <v>6</v>
      </c>
      <c r="B8" s="73" t="s">
        <v>45</v>
      </c>
      <c r="C8" s="23" t="s">
        <v>46</v>
      </c>
      <c r="D8" s="23" t="s">
        <v>47</v>
      </c>
      <c r="E8" s="54" t="s">
        <v>8</v>
      </c>
    </row>
    <row r="9" spans="1:7" x14ac:dyDescent="0.2">
      <c r="A9" s="27" t="s">
        <v>48</v>
      </c>
      <c r="B9" s="69">
        <v>-29</v>
      </c>
      <c r="C9" s="70">
        <v>134.75</v>
      </c>
      <c r="D9" s="63">
        <v>2.6</v>
      </c>
      <c r="E9" s="53">
        <v>23</v>
      </c>
      <c r="G9" t="s">
        <v>49</v>
      </c>
    </row>
    <row r="10" spans="1:7" x14ac:dyDescent="0.2">
      <c r="A10" s="27" t="s">
        <v>50</v>
      </c>
      <c r="B10" s="28">
        <v>-30.5</v>
      </c>
      <c r="C10" s="29">
        <v>138.5</v>
      </c>
      <c r="D10" s="63">
        <v>2.6</v>
      </c>
      <c r="E10" s="53">
        <v>23</v>
      </c>
    </row>
    <row r="11" spans="1:7" x14ac:dyDescent="0.2">
      <c r="A11" s="27" t="s">
        <v>51</v>
      </c>
      <c r="B11" s="28">
        <v>-32.5</v>
      </c>
      <c r="C11" s="29">
        <v>134.5</v>
      </c>
      <c r="D11" s="63">
        <v>2.6</v>
      </c>
      <c r="E11" s="53">
        <v>23</v>
      </c>
    </row>
    <row r="12" spans="1:7" x14ac:dyDescent="0.2">
      <c r="A12" s="27" t="s">
        <v>52</v>
      </c>
      <c r="B12" s="28">
        <v>-37</v>
      </c>
      <c r="C12" s="29">
        <v>140.75</v>
      </c>
      <c r="D12" s="63">
        <v>5.2</v>
      </c>
      <c r="E12" s="53">
        <v>48</v>
      </c>
    </row>
    <row r="13" spans="1:7" x14ac:dyDescent="0.2">
      <c r="A13" s="27" t="s">
        <v>53</v>
      </c>
      <c r="B13" s="28">
        <v>-35</v>
      </c>
      <c r="C13" s="29">
        <v>140</v>
      </c>
      <c r="D13" s="63">
        <v>8.1999999999999993</v>
      </c>
      <c r="E13" s="53">
        <v>74</v>
      </c>
    </row>
    <row r="14" spans="1:7" x14ac:dyDescent="0.2">
      <c r="A14" s="27" t="s">
        <v>54</v>
      </c>
      <c r="B14" s="28">
        <v>-33.5</v>
      </c>
      <c r="C14" s="29">
        <v>138.25</v>
      </c>
      <c r="D14" s="63">
        <v>5.2</v>
      </c>
      <c r="E14" s="53">
        <v>47</v>
      </c>
    </row>
    <row r="15" spans="1:7" x14ac:dyDescent="0.2">
      <c r="A15" s="27" t="s">
        <v>55</v>
      </c>
      <c r="B15" s="28">
        <v>-35.5</v>
      </c>
      <c r="C15" s="29">
        <v>138.5</v>
      </c>
      <c r="D15" s="63">
        <v>8</v>
      </c>
      <c r="E15" s="53">
        <v>73</v>
      </c>
    </row>
    <row r="16" spans="1:7" x14ac:dyDescent="0.2">
      <c r="A16" s="31" t="s">
        <v>56</v>
      </c>
      <c r="B16" s="32">
        <v>-35</v>
      </c>
      <c r="C16" s="33">
        <v>138.75</v>
      </c>
      <c r="D16" s="64">
        <v>65.599999999999994</v>
      </c>
      <c r="E16" s="53">
        <v>1504</v>
      </c>
    </row>
    <row r="17" spans="1:7" x14ac:dyDescent="0.2">
      <c r="A17" s="6"/>
      <c r="B17" s="6"/>
      <c r="C17" s="6"/>
      <c r="D17" s="7"/>
    </row>
    <row r="18" spans="1:7" x14ac:dyDescent="0.2">
      <c r="D18" s="3"/>
    </row>
    <row r="19" spans="1:7" x14ac:dyDescent="0.2">
      <c r="A19" s="1"/>
      <c r="B19" s="4"/>
      <c r="C19" s="19"/>
      <c r="D19" s="3"/>
    </row>
    <row r="20" spans="1:7" x14ac:dyDescent="0.2">
      <c r="A20" s="1" t="s">
        <v>57</v>
      </c>
      <c r="B20" s="49"/>
      <c r="C20" s="1"/>
      <c r="D20" s="52" t="s">
        <v>2</v>
      </c>
      <c r="E20" s="49" t="s">
        <v>58</v>
      </c>
    </row>
    <row r="21" spans="1:7" x14ac:dyDescent="0.2">
      <c r="A21" s="1"/>
      <c r="B21" s="9"/>
      <c r="C21" s="1"/>
      <c r="D21" s="13"/>
    </row>
    <row r="22" spans="1:7" x14ac:dyDescent="0.2">
      <c r="A22" s="1"/>
      <c r="B22" s="9"/>
      <c r="C22" s="1"/>
      <c r="D22" s="13"/>
      <c r="E22" s="54" t="s">
        <v>1</v>
      </c>
    </row>
    <row r="23" spans="1:7" ht="16" x14ac:dyDescent="0.2">
      <c r="A23" s="51"/>
      <c r="B23" s="15"/>
      <c r="C23" s="15"/>
      <c r="D23" s="55" t="s">
        <v>1</v>
      </c>
      <c r="E23" s="53">
        <v>6959</v>
      </c>
    </row>
    <row r="24" spans="1:7" x14ac:dyDescent="0.2">
      <c r="A24" s="62" t="s">
        <v>6</v>
      </c>
      <c r="B24" s="73" t="s">
        <v>45</v>
      </c>
      <c r="C24" s="23" t="s">
        <v>46</v>
      </c>
      <c r="D24" s="23" t="s">
        <v>59</v>
      </c>
      <c r="E24" s="54" t="s">
        <v>8</v>
      </c>
    </row>
    <row r="25" spans="1:7" x14ac:dyDescent="0.2">
      <c r="A25" s="27" t="s">
        <v>60</v>
      </c>
      <c r="B25" s="69">
        <v>-35</v>
      </c>
      <c r="C25" s="70">
        <v>142.25</v>
      </c>
      <c r="D25" s="63">
        <v>1.2</v>
      </c>
      <c r="E25" s="53">
        <v>44</v>
      </c>
      <c r="G25" t="s">
        <v>61</v>
      </c>
    </row>
    <row r="26" spans="1:7" x14ac:dyDescent="0.2">
      <c r="A26" s="27" t="s">
        <v>62</v>
      </c>
      <c r="B26" s="28">
        <v>-36.75</v>
      </c>
      <c r="C26" s="29">
        <v>142.25</v>
      </c>
      <c r="D26" s="63">
        <v>2.8</v>
      </c>
      <c r="E26" s="53">
        <v>98</v>
      </c>
    </row>
    <row r="27" spans="1:7" x14ac:dyDescent="0.2">
      <c r="A27" s="27" t="s">
        <v>63</v>
      </c>
      <c r="B27" s="28">
        <v>-38.25</v>
      </c>
      <c r="C27" s="29">
        <v>143.5</v>
      </c>
      <c r="D27" s="63">
        <v>2.6</v>
      </c>
      <c r="E27" s="53">
        <v>93</v>
      </c>
    </row>
    <row r="28" spans="1:7" x14ac:dyDescent="0.2">
      <c r="A28" s="27" t="s">
        <v>64</v>
      </c>
      <c r="B28" s="28">
        <v>-37.75</v>
      </c>
      <c r="C28" s="29">
        <v>148.5</v>
      </c>
      <c r="D28" s="63">
        <v>1.4</v>
      </c>
      <c r="E28" s="53">
        <v>46</v>
      </c>
    </row>
    <row r="29" spans="1:7" x14ac:dyDescent="0.2">
      <c r="A29" s="27" t="s">
        <v>65</v>
      </c>
      <c r="B29" s="28">
        <v>-36.5</v>
      </c>
      <c r="C29" s="29">
        <v>146.75</v>
      </c>
      <c r="D29" s="63">
        <v>2.6</v>
      </c>
      <c r="E29" s="53">
        <v>93</v>
      </c>
    </row>
    <row r="30" spans="1:7" x14ac:dyDescent="0.2">
      <c r="A30" s="27" t="s">
        <v>66</v>
      </c>
      <c r="B30" s="28">
        <v>-35.75</v>
      </c>
      <c r="C30" s="29">
        <v>144</v>
      </c>
      <c r="D30" s="63">
        <v>2.8</v>
      </c>
      <c r="E30" s="53">
        <v>96</v>
      </c>
    </row>
    <row r="31" spans="1:7" x14ac:dyDescent="0.2">
      <c r="A31" s="27" t="s">
        <v>67</v>
      </c>
      <c r="B31" s="28">
        <v>-37</v>
      </c>
      <c r="C31" s="29">
        <v>144.75</v>
      </c>
      <c r="D31" s="63">
        <v>5.6</v>
      </c>
      <c r="E31" s="53">
        <v>195</v>
      </c>
    </row>
    <row r="32" spans="1:7" x14ac:dyDescent="0.2">
      <c r="A32" s="27" t="s">
        <v>68</v>
      </c>
      <c r="B32" s="28">
        <v>-38.25</v>
      </c>
      <c r="C32" s="29">
        <v>146</v>
      </c>
      <c r="D32" s="63">
        <v>5.4</v>
      </c>
      <c r="E32" s="53">
        <v>188</v>
      </c>
    </row>
    <row r="33" spans="1:6" x14ac:dyDescent="0.2">
      <c r="A33" s="31" t="s">
        <v>69</v>
      </c>
      <c r="B33" s="32">
        <v>-37.5</v>
      </c>
      <c r="C33" s="33">
        <v>145</v>
      </c>
      <c r="D33" s="64">
        <v>75.599999999999994</v>
      </c>
      <c r="E33" s="53">
        <v>6106</v>
      </c>
    </row>
    <row r="34" spans="1:6" x14ac:dyDescent="0.2">
      <c r="B34" s="14"/>
      <c r="C34" s="14"/>
      <c r="D34" s="12"/>
    </row>
    <row r="35" spans="1:6" x14ac:dyDescent="0.2">
      <c r="B35" s="14"/>
      <c r="C35" s="14"/>
      <c r="D35" s="12"/>
    </row>
    <row r="36" spans="1:6" x14ac:dyDescent="0.2">
      <c r="A36" s="6"/>
      <c r="B36" s="6"/>
      <c r="C36" s="6"/>
      <c r="D36" s="7"/>
    </row>
    <row r="37" spans="1:6" x14ac:dyDescent="0.2">
      <c r="E37" s="57"/>
      <c r="F37" s="57"/>
    </row>
    <row r="38" spans="1:6" x14ac:dyDescent="0.2">
      <c r="E38" s="39"/>
      <c r="F38" s="39"/>
    </row>
    <row r="39" spans="1:6" ht="16" x14ac:dyDescent="0.2">
      <c r="A39" s="37"/>
      <c r="B39" s="58"/>
      <c r="C39" s="58"/>
      <c r="D39" s="3"/>
      <c r="E39" s="59"/>
      <c r="F39" s="59"/>
    </row>
    <row r="40" spans="1:6" ht="16" x14ac:dyDescent="0.2">
      <c r="B40" s="14"/>
      <c r="C40" s="14"/>
      <c r="D40" s="60"/>
      <c r="E40" s="38"/>
      <c r="F40" s="39"/>
    </row>
    <row r="41" spans="1:6" ht="16" x14ac:dyDescent="0.2">
      <c r="B41" s="14"/>
      <c r="C41" s="14"/>
      <c r="D41" s="60"/>
      <c r="E41" s="38"/>
      <c r="F41" s="38"/>
    </row>
    <row r="42" spans="1:6" ht="16" x14ac:dyDescent="0.2">
      <c r="B42" s="14"/>
      <c r="C42" s="14"/>
      <c r="D42" s="60"/>
      <c r="E42" s="38"/>
      <c r="F42" s="38"/>
    </row>
    <row r="43" spans="1:6" ht="16" x14ac:dyDescent="0.2">
      <c r="B43" s="14"/>
      <c r="C43" s="14"/>
      <c r="D43" s="60"/>
      <c r="E43" s="38"/>
      <c r="F43" s="38"/>
    </row>
    <row r="44" spans="1:6" ht="16" x14ac:dyDescent="0.2">
      <c r="B44" s="14"/>
      <c r="C44" s="14"/>
      <c r="D44" s="60"/>
      <c r="E44" s="38"/>
      <c r="F44" s="39"/>
    </row>
    <row r="45" spans="1:6" ht="16" x14ac:dyDescent="0.2">
      <c r="B45" s="14"/>
      <c r="C45" s="14"/>
      <c r="D45" s="60"/>
      <c r="E45" s="38"/>
      <c r="F45" s="38"/>
    </row>
    <row r="46" spans="1:6" ht="16" x14ac:dyDescent="0.2">
      <c r="B46" s="14"/>
      <c r="C46" s="14"/>
      <c r="D46" s="60"/>
      <c r="E46" s="38"/>
      <c r="F46" s="39"/>
    </row>
    <row r="47" spans="1:6" ht="16" x14ac:dyDescent="0.2">
      <c r="B47" s="14"/>
      <c r="C47" s="14"/>
      <c r="D47" s="60"/>
      <c r="E47" s="38"/>
      <c r="F47" s="39"/>
    </row>
    <row r="48" spans="1:6" ht="16" x14ac:dyDescent="0.2">
      <c r="B48" s="14"/>
      <c r="C48" s="14"/>
      <c r="D48" s="60"/>
      <c r="E48" s="38"/>
      <c r="F48" s="39"/>
    </row>
    <row r="49" spans="1:6" ht="16" x14ac:dyDescent="0.2">
      <c r="B49" s="14"/>
      <c r="C49" s="14"/>
      <c r="D49" s="60"/>
      <c r="E49" s="38"/>
      <c r="F49" s="39"/>
    </row>
    <row r="50" spans="1:6" ht="16" x14ac:dyDescent="0.2">
      <c r="B50" s="14"/>
      <c r="C50" s="14"/>
      <c r="D50" s="60"/>
      <c r="E50" s="38"/>
      <c r="F50" s="39"/>
    </row>
    <row r="51" spans="1:6" ht="16" x14ac:dyDescent="0.2">
      <c r="B51" s="14"/>
      <c r="C51" s="14"/>
      <c r="D51" s="60"/>
      <c r="E51" s="38"/>
      <c r="F51" s="39"/>
    </row>
    <row r="52" spans="1:6" x14ac:dyDescent="0.2">
      <c r="D52" s="2"/>
    </row>
    <row r="53" spans="1:6" x14ac:dyDescent="0.2">
      <c r="A53" s="1"/>
      <c r="B53" s="1"/>
      <c r="C53" s="1"/>
      <c r="D53" s="36"/>
    </row>
    <row r="54" spans="1:6" x14ac:dyDescent="0.2">
      <c r="B54" s="4"/>
      <c r="C54" s="4"/>
      <c r="D54" s="3"/>
    </row>
    <row r="55" spans="1:6" x14ac:dyDescent="0.2">
      <c r="B55" s="14"/>
      <c r="C55" s="14"/>
      <c r="D55" s="1"/>
    </row>
    <row r="56" spans="1:6" x14ac:dyDescent="0.2">
      <c r="B56" s="14"/>
      <c r="C56" s="14"/>
      <c r="D56" s="1"/>
    </row>
    <row r="57" spans="1:6" x14ac:dyDescent="0.2">
      <c r="B57" s="14"/>
      <c r="C57" s="14"/>
      <c r="D57" s="1"/>
    </row>
    <row r="58" spans="1:6" x14ac:dyDescent="0.2">
      <c r="B58" s="14"/>
      <c r="C58" s="14"/>
      <c r="D58" s="1"/>
    </row>
    <row r="59" spans="1:6" x14ac:dyDescent="0.2">
      <c r="B59" s="14"/>
      <c r="C59" s="14"/>
      <c r="D59" s="1"/>
    </row>
    <row r="60" spans="1:6" x14ac:dyDescent="0.2">
      <c r="B60" s="14"/>
      <c r="C60" s="14"/>
      <c r="D60" s="1"/>
    </row>
    <row r="61" spans="1:6" x14ac:dyDescent="0.2">
      <c r="B61" s="14"/>
      <c r="C61" s="14"/>
      <c r="D61" s="1"/>
    </row>
    <row r="62" spans="1:6" x14ac:dyDescent="0.2">
      <c r="B62" s="14"/>
      <c r="C62" s="14"/>
      <c r="D62" s="1"/>
    </row>
    <row r="63" spans="1:6" x14ac:dyDescent="0.2">
      <c r="B63" s="14"/>
      <c r="C63" s="14"/>
      <c r="D63" s="1"/>
    </row>
    <row r="64" spans="1:6" x14ac:dyDescent="0.2">
      <c r="B64" s="14"/>
      <c r="C64" s="14"/>
      <c r="D64" s="1"/>
    </row>
    <row r="65" spans="1:4" x14ac:dyDescent="0.2">
      <c r="B65" s="14"/>
      <c r="C65" s="14"/>
      <c r="D65" s="1"/>
    </row>
    <row r="66" spans="1:4" x14ac:dyDescent="0.2">
      <c r="A66" s="6"/>
      <c r="B66" s="6"/>
      <c r="C66" s="6"/>
      <c r="D66" s="7"/>
    </row>
    <row r="67" spans="1:4" x14ac:dyDescent="0.2">
      <c r="D67" s="3"/>
    </row>
    <row r="68" spans="1:4" x14ac:dyDescent="0.2">
      <c r="A68" s="1"/>
      <c r="B68" s="4"/>
      <c r="C68" s="35"/>
      <c r="D68" s="3"/>
    </row>
    <row r="69" spans="1:4" x14ac:dyDescent="0.2">
      <c r="A69" s="1"/>
      <c r="B69" s="1"/>
      <c r="C69" s="1"/>
      <c r="D69" s="36"/>
    </row>
    <row r="70" spans="1:4" x14ac:dyDescent="0.2">
      <c r="B70" s="4"/>
      <c r="C70" s="4"/>
      <c r="D70" s="3"/>
    </row>
    <row r="71" spans="1:4" x14ac:dyDescent="0.2">
      <c r="B71" s="14"/>
      <c r="C71" s="14"/>
      <c r="D71" s="12"/>
    </row>
    <row r="72" spans="1:4" x14ac:dyDescent="0.2">
      <c r="B72" s="14"/>
      <c r="C72" s="14"/>
      <c r="D72" s="12"/>
    </row>
    <row r="73" spans="1:4" x14ac:dyDescent="0.2">
      <c r="B73" s="14"/>
      <c r="C73" s="14"/>
      <c r="D73" s="12"/>
    </row>
    <row r="74" spans="1:4" x14ac:dyDescent="0.2">
      <c r="B74" s="14"/>
      <c r="C74" s="14"/>
      <c r="D74" s="12"/>
    </row>
    <row r="75" spans="1:4" x14ac:dyDescent="0.2">
      <c r="B75" s="14"/>
      <c r="C75" s="14"/>
      <c r="D75" s="12"/>
    </row>
    <row r="76" spans="1:4" x14ac:dyDescent="0.2">
      <c r="B76" s="14"/>
      <c r="C76" s="14"/>
      <c r="D76" s="12"/>
    </row>
    <row r="77" spans="1:4" x14ac:dyDescent="0.2">
      <c r="B77" s="14"/>
      <c r="C77" s="14"/>
      <c r="D77" s="12"/>
    </row>
    <row r="78" spans="1:4" x14ac:dyDescent="0.2">
      <c r="B78" s="14"/>
      <c r="C78" s="14"/>
      <c r="D78" s="12"/>
    </row>
    <row r="79" spans="1:4" x14ac:dyDescent="0.2">
      <c r="B79" s="14"/>
      <c r="C79" s="14"/>
      <c r="D79" s="12"/>
    </row>
    <row r="80" spans="1:4" x14ac:dyDescent="0.2">
      <c r="B80" s="14"/>
      <c r="C80" s="14"/>
      <c r="D80" s="12"/>
    </row>
    <row r="81" spans="1:4" x14ac:dyDescent="0.2">
      <c r="B81" s="14"/>
      <c r="C81" s="14"/>
      <c r="D81" s="12"/>
    </row>
    <row r="82" spans="1:4" x14ac:dyDescent="0.2">
      <c r="B82" s="14"/>
      <c r="C82" s="14"/>
      <c r="D82" s="12"/>
    </row>
    <row r="83" spans="1:4" x14ac:dyDescent="0.2">
      <c r="B83" s="14"/>
      <c r="C83" s="14"/>
      <c r="D83" s="12"/>
    </row>
    <row r="84" spans="1:4" x14ac:dyDescent="0.2">
      <c r="B84" s="14"/>
      <c r="C84" s="14"/>
      <c r="D84" s="12"/>
    </row>
    <row r="85" spans="1:4" x14ac:dyDescent="0.2">
      <c r="B85" s="14"/>
      <c r="C85" s="14"/>
      <c r="D85" s="12"/>
    </row>
    <row r="86" spans="1:4" x14ac:dyDescent="0.2">
      <c r="B86" s="14"/>
      <c r="C86" s="14"/>
      <c r="D86" s="12"/>
    </row>
    <row r="87" spans="1:4" x14ac:dyDescent="0.2">
      <c r="B87" s="14"/>
      <c r="C87" s="14"/>
      <c r="D87" s="12"/>
    </row>
    <row r="88" spans="1:4" x14ac:dyDescent="0.2">
      <c r="B88" s="14"/>
      <c r="C88" s="14"/>
      <c r="D88" s="12"/>
    </row>
    <row r="89" spans="1:4" x14ac:dyDescent="0.2">
      <c r="B89" s="14"/>
      <c r="C89" s="14"/>
      <c r="D89" s="12"/>
    </row>
    <row r="90" spans="1:4" x14ac:dyDescent="0.2">
      <c r="B90" s="14"/>
      <c r="C90" s="14"/>
      <c r="D90" s="12"/>
    </row>
    <row r="91" spans="1:4" x14ac:dyDescent="0.2">
      <c r="A91" s="6"/>
      <c r="B91" s="6"/>
      <c r="C91" s="6"/>
      <c r="D91" s="7"/>
    </row>
    <row r="92" spans="1:4" x14ac:dyDescent="0.2">
      <c r="D92" s="3"/>
    </row>
    <row r="93" spans="1:4" x14ac:dyDescent="0.2">
      <c r="A93" s="1"/>
      <c r="B93" s="4"/>
      <c r="C93" s="35"/>
      <c r="D93" s="3"/>
    </row>
    <row r="94" spans="1:4" x14ac:dyDescent="0.2">
      <c r="A94" s="1"/>
      <c r="B94" s="1"/>
      <c r="C94" s="1"/>
      <c r="D94" s="36"/>
    </row>
    <row r="95" spans="1:4" x14ac:dyDescent="0.2">
      <c r="B95" s="4"/>
      <c r="C95" s="4"/>
      <c r="D95" s="3"/>
    </row>
    <row r="96" spans="1:4" x14ac:dyDescent="0.2">
      <c r="B96" s="14"/>
      <c r="C96" s="14"/>
      <c r="D96" s="12"/>
    </row>
    <row r="97" spans="1:4" x14ac:dyDescent="0.2">
      <c r="B97" s="14"/>
      <c r="C97" s="14"/>
      <c r="D97" s="12"/>
    </row>
    <row r="98" spans="1:4" x14ac:dyDescent="0.2">
      <c r="B98" s="14"/>
      <c r="C98" s="14"/>
      <c r="D98" s="12"/>
    </row>
    <row r="99" spans="1:4" x14ac:dyDescent="0.2">
      <c r="B99" s="14"/>
      <c r="C99" s="14"/>
      <c r="D99" s="12"/>
    </row>
    <row r="100" spans="1:4" x14ac:dyDescent="0.2">
      <c r="B100" s="14"/>
      <c r="C100" s="14"/>
      <c r="D100" s="12"/>
    </row>
    <row r="101" spans="1:4" x14ac:dyDescent="0.2">
      <c r="B101" s="14"/>
      <c r="C101" s="14"/>
      <c r="D101" s="12"/>
    </row>
    <row r="102" spans="1:4" x14ac:dyDescent="0.2">
      <c r="B102" s="14"/>
      <c r="C102" s="14"/>
      <c r="D102" s="12"/>
    </row>
    <row r="103" spans="1:4" x14ac:dyDescent="0.2">
      <c r="B103" s="14"/>
      <c r="C103" s="14"/>
      <c r="D103" s="12"/>
    </row>
    <row r="104" spans="1:4" x14ac:dyDescent="0.2">
      <c r="B104" s="14"/>
      <c r="C104" s="14"/>
      <c r="D104" s="12"/>
    </row>
    <row r="105" spans="1:4" x14ac:dyDescent="0.2">
      <c r="B105" s="14"/>
      <c r="C105" s="14"/>
      <c r="D105" s="12"/>
    </row>
    <row r="106" spans="1:4" x14ac:dyDescent="0.2">
      <c r="B106" s="14"/>
      <c r="C106" s="14"/>
      <c r="D106" s="12"/>
    </row>
    <row r="107" spans="1:4" x14ac:dyDescent="0.2">
      <c r="B107" s="14"/>
      <c r="C107" s="14"/>
      <c r="D107" s="12"/>
    </row>
    <row r="108" spans="1:4" x14ac:dyDescent="0.2">
      <c r="B108" s="14"/>
      <c r="C108" s="14"/>
      <c r="D108" s="12"/>
    </row>
    <row r="109" spans="1:4" x14ac:dyDescent="0.2">
      <c r="A109" s="6"/>
      <c r="B109" s="6"/>
      <c r="C109" s="6"/>
      <c r="D109" s="7"/>
    </row>
    <row r="110" spans="1:4" x14ac:dyDescent="0.2">
      <c r="D110" s="3"/>
    </row>
    <row r="111" spans="1:4" x14ac:dyDescent="0.2">
      <c r="A111" s="1"/>
      <c r="B111" s="4"/>
      <c r="C111" s="35"/>
      <c r="D111" s="3"/>
    </row>
    <row r="112" spans="1:4" x14ac:dyDescent="0.2">
      <c r="A112" s="1"/>
      <c r="B112" s="1"/>
      <c r="C112" s="1"/>
      <c r="D112" s="36"/>
    </row>
    <row r="113" spans="2:4" x14ac:dyDescent="0.2">
      <c r="B113" s="4"/>
      <c r="C113" s="4"/>
      <c r="D113" s="3"/>
    </row>
    <row r="114" spans="2:4" x14ac:dyDescent="0.2">
      <c r="B114" s="14"/>
      <c r="C114" s="14"/>
      <c r="D114" s="12"/>
    </row>
    <row r="115" spans="2:4" x14ac:dyDescent="0.2">
      <c r="B115" s="14"/>
      <c r="C115" s="14"/>
      <c r="D115" s="12"/>
    </row>
    <row r="116" spans="2:4" x14ac:dyDescent="0.2">
      <c r="B116" s="14"/>
      <c r="C116" s="14"/>
      <c r="D116" s="12"/>
    </row>
    <row r="117" spans="2:4" x14ac:dyDescent="0.2">
      <c r="B117" s="14"/>
      <c r="C117" s="14"/>
      <c r="D117" s="12"/>
    </row>
    <row r="118" spans="2:4" x14ac:dyDescent="0.2">
      <c r="B118" s="14"/>
      <c r="C118" s="14"/>
      <c r="D118" s="12"/>
    </row>
    <row r="119" spans="2:4" x14ac:dyDescent="0.2">
      <c r="B119" s="14"/>
      <c r="C119" s="14"/>
      <c r="D119" s="12"/>
    </row>
    <row r="120" spans="2:4" x14ac:dyDescent="0.2">
      <c r="B120" s="14"/>
      <c r="C120" s="14"/>
      <c r="D120" s="12"/>
    </row>
    <row r="121" spans="2:4" x14ac:dyDescent="0.2">
      <c r="B121" s="14"/>
      <c r="C121" s="14"/>
      <c r="D121" s="12"/>
    </row>
    <row r="122" spans="2:4" x14ac:dyDescent="0.2">
      <c r="B122" s="14"/>
      <c r="C122" s="14"/>
      <c r="D122" s="12"/>
    </row>
    <row r="123" spans="2:4" x14ac:dyDescent="0.2">
      <c r="B123" s="14"/>
      <c r="C123" s="14"/>
      <c r="D123" s="12"/>
    </row>
    <row r="124" spans="2:4" x14ac:dyDescent="0.2">
      <c r="B124" s="14"/>
      <c r="C124" s="14"/>
      <c r="D124" s="12"/>
    </row>
    <row r="125" spans="2:4" x14ac:dyDescent="0.2">
      <c r="B125" s="14"/>
      <c r="C125" s="14"/>
      <c r="D125" s="12"/>
    </row>
    <row r="126" spans="2:4" x14ac:dyDescent="0.2">
      <c r="B126" s="14"/>
      <c r="C126" s="14"/>
      <c r="D126" s="12"/>
    </row>
    <row r="127" spans="2:4" x14ac:dyDescent="0.2">
      <c r="B127" s="14"/>
      <c r="C127" s="14"/>
      <c r="D127" s="12"/>
    </row>
    <row r="128" spans="2:4" x14ac:dyDescent="0.2">
      <c r="B128" s="14"/>
      <c r="C128" s="14"/>
      <c r="D128" s="12"/>
    </row>
    <row r="129" spans="1:4" x14ac:dyDescent="0.2">
      <c r="A129" s="6"/>
      <c r="B129" s="6"/>
      <c r="C129" s="6"/>
      <c r="D129" s="7"/>
    </row>
    <row r="130" spans="1:4" x14ac:dyDescent="0.2">
      <c r="D130" s="3"/>
    </row>
    <row r="131" spans="1:4" x14ac:dyDescent="0.2">
      <c r="D131" s="3"/>
    </row>
  </sheetData>
  <mergeCells count="1">
    <mergeCell ref="A2:C2"/>
  </mergeCells>
  <hyperlinks>
    <hyperlink ref="E4" r:id="rId1" xr:uid="{4E528B67-583C-7349-B884-6ABBECC8DCAB}"/>
    <hyperlink ref="E20" r:id="rId2" xr:uid="{96A8F382-5D93-5F46-B793-0FD0AC2BF6DA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86A69-576A-474A-BADB-BA89CFC77E5A}">
  <dimension ref="A1:P149"/>
  <sheetViews>
    <sheetView workbookViewId="0">
      <selection activeCell="I19" sqref="I19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20.83203125" customWidth="1"/>
    <col min="5" max="5" width="12.83203125" style="3" customWidth="1"/>
    <col min="6" max="7" width="12.83203125" customWidth="1"/>
  </cols>
  <sheetData>
    <row r="1" spans="1:16" ht="19" x14ac:dyDescent="0.25">
      <c r="A1" s="76" t="s">
        <v>38</v>
      </c>
      <c r="B1" s="76"/>
      <c r="C1" s="76"/>
      <c r="D1" s="76"/>
    </row>
    <row r="2" spans="1:16" ht="16" x14ac:dyDescent="0.2">
      <c r="A2" s="75" t="s">
        <v>7</v>
      </c>
      <c r="B2" s="75"/>
      <c r="C2" s="75"/>
      <c r="D2" s="75"/>
    </row>
    <row r="3" spans="1:16" ht="16" x14ac:dyDescent="0.2">
      <c r="A3" s="16"/>
      <c r="B3" s="16"/>
      <c r="C3" s="16"/>
      <c r="D3" s="16"/>
    </row>
    <row r="4" spans="1:16" ht="16" x14ac:dyDescent="0.2">
      <c r="A4" s="16"/>
      <c r="B4" s="16"/>
      <c r="C4" s="16"/>
      <c r="D4" s="16"/>
    </row>
    <row r="5" spans="1:16" x14ac:dyDescent="0.2">
      <c r="A5" s="1" t="s">
        <v>57</v>
      </c>
      <c r="D5" s="45" t="s">
        <v>2</v>
      </c>
      <c r="E5" s="49" t="s">
        <v>3</v>
      </c>
    </row>
    <row r="6" spans="1:16" x14ac:dyDescent="0.2">
      <c r="A6" s="1"/>
      <c r="D6" s="45"/>
      <c r="E6" s="49"/>
    </row>
    <row r="7" spans="1:16" x14ac:dyDescent="0.2">
      <c r="E7" s="54" t="s">
        <v>1</v>
      </c>
    </row>
    <row r="8" spans="1:16" x14ac:dyDescent="0.2">
      <c r="E8" s="53">
        <v>4080</v>
      </c>
      <c r="G8" s="45"/>
    </row>
    <row r="9" spans="1:16" x14ac:dyDescent="0.2">
      <c r="A9" s="62" t="s">
        <v>6</v>
      </c>
      <c r="B9" s="73" t="s">
        <v>45</v>
      </c>
      <c r="C9" s="23" t="s">
        <v>46</v>
      </c>
      <c r="D9" s="23" t="s">
        <v>0</v>
      </c>
      <c r="E9" s="54" t="s">
        <v>41</v>
      </c>
      <c r="G9" s="2"/>
      <c r="P9" s="2"/>
    </row>
    <row r="10" spans="1:16" x14ac:dyDescent="0.2">
      <c r="A10" s="27"/>
      <c r="B10" s="69">
        <v>-36.25</v>
      </c>
      <c r="C10" s="70">
        <v>142</v>
      </c>
      <c r="D10" s="63">
        <f t="shared" ref="D10:D19" si="0">(E10/$E$8)*100</f>
        <v>11.96078431372549</v>
      </c>
      <c r="E10" s="53">
        <v>488</v>
      </c>
      <c r="G10" s="2"/>
      <c r="P10" s="2"/>
    </row>
    <row r="11" spans="1:16" x14ac:dyDescent="0.2">
      <c r="A11" s="27"/>
      <c r="B11" s="27">
        <v>-37</v>
      </c>
      <c r="C11" s="71">
        <v>143</v>
      </c>
      <c r="D11" s="63">
        <f t="shared" si="0"/>
        <v>14.681372549019608</v>
      </c>
      <c r="E11" s="53">
        <v>599</v>
      </c>
      <c r="G11" s="2"/>
      <c r="P11" s="2"/>
    </row>
    <row r="12" spans="1:16" x14ac:dyDescent="0.2">
      <c r="A12" s="27"/>
      <c r="B12" s="27">
        <v>-37</v>
      </c>
      <c r="C12" s="71">
        <v>145</v>
      </c>
      <c r="D12" s="63">
        <f t="shared" si="0"/>
        <v>1.4215686274509804</v>
      </c>
      <c r="E12" s="53">
        <v>58</v>
      </c>
      <c r="G12" s="2"/>
      <c r="P12" s="2"/>
    </row>
    <row r="13" spans="1:16" x14ac:dyDescent="0.2">
      <c r="A13" s="27"/>
      <c r="B13" s="27">
        <v>-37.5</v>
      </c>
      <c r="C13" s="71">
        <v>143.5</v>
      </c>
      <c r="D13" s="63">
        <f t="shared" si="0"/>
        <v>14.779411764705882</v>
      </c>
      <c r="E13" s="53">
        <v>603</v>
      </c>
      <c r="G13" s="2"/>
      <c r="P13" s="2"/>
    </row>
    <row r="14" spans="1:16" x14ac:dyDescent="0.2">
      <c r="A14" s="27"/>
      <c r="B14" s="27">
        <v>-37.75</v>
      </c>
      <c r="C14" s="71">
        <v>143</v>
      </c>
      <c r="D14" s="63">
        <f t="shared" si="0"/>
        <v>13.823529411764707</v>
      </c>
      <c r="E14" s="53">
        <v>564</v>
      </c>
      <c r="G14" s="2"/>
      <c r="P14" s="2"/>
    </row>
    <row r="15" spans="1:16" x14ac:dyDescent="0.2">
      <c r="A15" s="27"/>
      <c r="B15" s="27">
        <v>-37.75</v>
      </c>
      <c r="C15" s="71">
        <v>144</v>
      </c>
      <c r="D15" s="63">
        <f t="shared" si="0"/>
        <v>13.627450980392156</v>
      </c>
      <c r="E15" s="53">
        <v>556</v>
      </c>
      <c r="G15" s="2"/>
      <c r="P15" s="2"/>
    </row>
    <row r="16" spans="1:16" x14ac:dyDescent="0.2">
      <c r="A16" s="27"/>
      <c r="B16" s="27">
        <v>-38</v>
      </c>
      <c r="C16" s="71">
        <v>142</v>
      </c>
      <c r="D16" s="63">
        <f t="shared" si="0"/>
        <v>11.519607843137255</v>
      </c>
      <c r="E16" s="53">
        <v>470</v>
      </c>
      <c r="G16" s="2"/>
      <c r="P16" s="2"/>
    </row>
    <row r="17" spans="1:16" x14ac:dyDescent="0.2">
      <c r="A17" s="27"/>
      <c r="B17" s="27">
        <v>-38.25</v>
      </c>
      <c r="C17" s="71">
        <v>143</v>
      </c>
      <c r="D17" s="63">
        <f t="shared" si="0"/>
        <v>10.71078431372549</v>
      </c>
      <c r="E17" s="53">
        <v>437</v>
      </c>
      <c r="G17" s="2"/>
      <c r="P17" s="2"/>
    </row>
    <row r="18" spans="1:16" x14ac:dyDescent="0.2">
      <c r="A18" s="27"/>
      <c r="B18" s="27">
        <v>-38.5</v>
      </c>
      <c r="C18" s="71">
        <v>141.5</v>
      </c>
      <c r="D18" s="63">
        <f t="shared" si="0"/>
        <v>4.0441176470588234</v>
      </c>
      <c r="E18" s="53">
        <v>165</v>
      </c>
      <c r="G18" s="2"/>
      <c r="P18" s="2"/>
    </row>
    <row r="19" spans="1:16" x14ac:dyDescent="0.2">
      <c r="A19" s="31"/>
      <c r="B19" s="31">
        <v>-38.75</v>
      </c>
      <c r="C19" s="72">
        <v>146</v>
      </c>
      <c r="D19" s="64">
        <f t="shared" si="0"/>
        <v>3.4313725490196081</v>
      </c>
      <c r="E19" s="53">
        <v>140</v>
      </c>
      <c r="G19" s="2"/>
      <c r="P19" s="2"/>
    </row>
    <row r="20" spans="1:16" x14ac:dyDescent="0.2">
      <c r="E20"/>
      <c r="G20" s="2"/>
      <c r="P20" s="2"/>
    </row>
    <row r="21" spans="1:16" x14ac:dyDescent="0.2">
      <c r="E21"/>
      <c r="O21" s="6"/>
      <c r="P21" s="8"/>
    </row>
    <row r="22" spans="1:16" x14ac:dyDescent="0.2">
      <c r="E22"/>
      <c r="O22" s="6"/>
      <c r="P22" s="8"/>
    </row>
    <row r="23" spans="1:16" ht="16" x14ac:dyDescent="0.2">
      <c r="A23" s="37" t="s">
        <v>44</v>
      </c>
      <c r="B23" s="61"/>
      <c r="C23" s="61"/>
      <c r="D23" s="45" t="s">
        <v>2</v>
      </c>
      <c r="E23" s="49" t="s">
        <v>3</v>
      </c>
      <c r="O23" s="6"/>
      <c r="P23" s="8"/>
    </row>
    <row r="24" spans="1:16" ht="16" x14ac:dyDescent="0.2">
      <c r="A24" s="37"/>
      <c r="D24" s="45"/>
      <c r="E24" s="49"/>
    </row>
    <row r="25" spans="1:16" ht="16" x14ac:dyDescent="0.2">
      <c r="E25" s="54" t="s">
        <v>1</v>
      </c>
      <c r="G25" s="10"/>
      <c r="H25" s="10"/>
      <c r="I25" s="10"/>
      <c r="J25" s="10"/>
      <c r="K25" s="10"/>
    </row>
    <row r="26" spans="1:16" ht="16" x14ac:dyDescent="0.2">
      <c r="E26" s="53">
        <f>SUM(E28:E35)</f>
        <v>2344</v>
      </c>
      <c r="G26" s="10"/>
      <c r="H26" s="10"/>
      <c r="I26" s="10"/>
      <c r="J26" s="10"/>
      <c r="K26" s="10"/>
    </row>
    <row r="27" spans="1:16" x14ac:dyDescent="0.2">
      <c r="A27" s="62" t="s">
        <v>6</v>
      </c>
      <c r="B27" s="50" t="s">
        <v>45</v>
      </c>
      <c r="C27" s="50" t="s">
        <v>46</v>
      </c>
      <c r="D27" s="23" t="s">
        <v>0</v>
      </c>
      <c r="E27" s="54" t="s">
        <v>41</v>
      </c>
      <c r="G27" s="45"/>
    </row>
    <row r="28" spans="1:16" x14ac:dyDescent="0.2">
      <c r="A28" s="27"/>
      <c r="B28" s="69">
        <v>-32.5</v>
      </c>
      <c r="C28" s="70">
        <v>137.5</v>
      </c>
      <c r="D28" s="63">
        <f t="shared" ref="D28:D35" si="1">(E28/$E$26)*100</f>
        <v>18.003412969283278</v>
      </c>
      <c r="E28" s="53">
        <v>422</v>
      </c>
      <c r="G28" s="2"/>
    </row>
    <row r="29" spans="1:16" x14ac:dyDescent="0.2">
      <c r="A29" s="27"/>
      <c r="B29" s="28">
        <v>-33</v>
      </c>
      <c r="C29" s="29">
        <v>138.5</v>
      </c>
      <c r="D29" s="63">
        <f t="shared" si="1"/>
        <v>23.16552901023891</v>
      </c>
      <c r="E29" s="53">
        <v>543</v>
      </c>
      <c r="G29" s="2"/>
    </row>
    <row r="30" spans="1:16" x14ac:dyDescent="0.2">
      <c r="A30" s="27"/>
      <c r="B30" s="28">
        <v>-33.5</v>
      </c>
      <c r="C30" s="29">
        <v>136.5</v>
      </c>
      <c r="D30" s="63">
        <f t="shared" si="1"/>
        <v>2.986348122866894</v>
      </c>
      <c r="E30" s="53">
        <v>70</v>
      </c>
      <c r="G30" s="2"/>
    </row>
    <row r="31" spans="1:16" x14ac:dyDescent="0.2">
      <c r="A31" s="27"/>
      <c r="B31" s="28">
        <v>-33.75</v>
      </c>
      <c r="C31" s="29">
        <v>138</v>
      </c>
      <c r="D31" s="63">
        <f t="shared" si="1"/>
        <v>18.216723549488055</v>
      </c>
      <c r="E31" s="53">
        <v>427</v>
      </c>
      <c r="G31" s="2"/>
    </row>
    <row r="32" spans="1:16" x14ac:dyDescent="0.2">
      <c r="A32" s="27"/>
      <c r="B32" s="28">
        <v>-33.75</v>
      </c>
      <c r="C32" s="29">
        <v>139</v>
      </c>
      <c r="D32" s="63">
        <f t="shared" si="1"/>
        <v>15.699658703071673</v>
      </c>
      <c r="E32" s="53">
        <v>368</v>
      </c>
      <c r="G32" s="2"/>
    </row>
    <row r="33" spans="1:7" x14ac:dyDescent="0.2">
      <c r="A33" s="27"/>
      <c r="B33" s="28">
        <v>-34.75</v>
      </c>
      <c r="C33" s="29">
        <v>135.5</v>
      </c>
      <c r="D33" s="63">
        <f t="shared" si="1"/>
        <v>2.8156996587030716</v>
      </c>
      <c r="E33" s="53">
        <v>66</v>
      </c>
      <c r="G33" s="2"/>
    </row>
    <row r="34" spans="1:7" x14ac:dyDescent="0.2">
      <c r="A34" s="27"/>
      <c r="B34" s="28">
        <v>-35</v>
      </c>
      <c r="C34" s="29">
        <v>137.5</v>
      </c>
      <c r="D34" s="63">
        <f t="shared" si="1"/>
        <v>5.247440273037542</v>
      </c>
      <c r="E34" s="53">
        <v>123</v>
      </c>
      <c r="G34" s="2"/>
    </row>
    <row r="35" spans="1:7" x14ac:dyDescent="0.2">
      <c r="A35" s="31"/>
      <c r="B35" s="32">
        <v>-37.75</v>
      </c>
      <c r="C35" s="33">
        <v>140.5</v>
      </c>
      <c r="D35" s="64">
        <f t="shared" si="1"/>
        <v>13.865187713310581</v>
      </c>
      <c r="E35" s="53">
        <v>325</v>
      </c>
      <c r="G35" s="2"/>
    </row>
    <row r="36" spans="1:7" x14ac:dyDescent="0.2">
      <c r="B36" s="14"/>
      <c r="C36" s="14"/>
      <c r="D36" s="2"/>
      <c r="E36" s="12"/>
      <c r="F36" s="2"/>
      <c r="G36" s="2"/>
    </row>
    <row r="37" spans="1:7" x14ac:dyDescent="0.2">
      <c r="B37" s="14"/>
      <c r="C37" s="14"/>
      <c r="D37" s="2"/>
      <c r="E37" s="12"/>
      <c r="F37" s="2"/>
      <c r="G37" s="2"/>
    </row>
    <row r="38" spans="1:7" x14ac:dyDescent="0.2">
      <c r="B38" s="14"/>
      <c r="C38" s="14"/>
      <c r="D38" s="2"/>
      <c r="E38" s="12"/>
      <c r="F38" s="2"/>
      <c r="G38" s="2"/>
    </row>
    <row r="39" spans="1:7" x14ac:dyDescent="0.2">
      <c r="B39" s="14"/>
      <c r="C39" s="14"/>
      <c r="D39" s="2"/>
      <c r="E39" s="12"/>
      <c r="F39" s="2"/>
      <c r="G39" s="2"/>
    </row>
    <row r="40" spans="1:7" x14ac:dyDescent="0.2">
      <c r="A40" s="6"/>
      <c r="B40" s="6"/>
      <c r="C40" s="6"/>
      <c r="D40" s="8"/>
      <c r="E40" s="7"/>
      <c r="F40" s="2"/>
      <c r="G40" s="2"/>
    </row>
    <row r="41" spans="1:7" x14ac:dyDescent="0.2">
      <c r="A41" s="6"/>
      <c r="B41" s="6"/>
      <c r="C41" s="6"/>
      <c r="D41" s="6"/>
      <c r="E41" s="7"/>
      <c r="F41" s="2"/>
      <c r="G41" s="2"/>
    </row>
    <row r="42" spans="1:7" x14ac:dyDescent="0.2">
      <c r="A42" s="6"/>
      <c r="B42" s="6"/>
      <c r="C42" s="6"/>
      <c r="D42" s="6"/>
      <c r="E42" s="7"/>
      <c r="F42" s="2"/>
      <c r="G42" s="2"/>
    </row>
    <row r="44" spans="1:7" x14ac:dyDescent="0.2">
      <c r="A44" s="1"/>
      <c r="B44" s="1"/>
      <c r="C44" s="1"/>
      <c r="D44" s="4"/>
      <c r="E44" s="36"/>
    </row>
    <row r="45" spans="1:7" x14ac:dyDescent="0.2">
      <c r="A45" s="1"/>
      <c r="B45" s="1"/>
      <c r="C45" s="1"/>
      <c r="D45" s="4"/>
      <c r="E45" s="36"/>
    </row>
    <row r="46" spans="1:7" x14ac:dyDescent="0.2">
      <c r="B46" s="4"/>
      <c r="C46" s="4"/>
      <c r="D46" s="48"/>
      <c r="F46" s="45"/>
      <c r="G46" s="45"/>
    </row>
    <row r="47" spans="1:7" x14ac:dyDescent="0.2">
      <c r="B47" s="14"/>
      <c r="C47" s="14"/>
      <c r="D47" s="2"/>
      <c r="E47" s="12"/>
      <c r="F47" s="2"/>
      <c r="G47" s="2"/>
    </row>
    <row r="48" spans="1:7" x14ac:dyDescent="0.2">
      <c r="B48" s="14"/>
      <c r="C48" s="14"/>
      <c r="D48" s="2"/>
      <c r="E48" s="12"/>
      <c r="F48" s="2"/>
      <c r="G48" s="2"/>
    </row>
    <row r="49" spans="1:7" x14ac:dyDescent="0.2">
      <c r="B49" s="14"/>
      <c r="C49" s="14"/>
      <c r="D49" s="2"/>
      <c r="E49" s="12"/>
      <c r="F49" s="2"/>
      <c r="G49" s="2"/>
    </row>
    <row r="50" spans="1:7" x14ac:dyDescent="0.2">
      <c r="B50" s="14"/>
      <c r="C50" s="14"/>
      <c r="D50" s="2"/>
      <c r="E50" s="12"/>
      <c r="F50" s="2"/>
      <c r="G50" s="2"/>
    </row>
    <row r="51" spans="1:7" x14ac:dyDescent="0.2">
      <c r="B51" s="14"/>
      <c r="C51" s="14"/>
      <c r="D51" s="2"/>
      <c r="E51" s="12"/>
      <c r="F51" s="2"/>
      <c r="G51" s="2"/>
    </row>
    <row r="52" spans="1:7" x14ac:dyDescent="0.2">
      <c r="B52" s="14"/>
      <c r="C52" s="14"/>
      <c r="D52" s="2"/>
      <c r="E52" s="12"/>
      <c r="F52" s="2"/>
      <c r="G52" s="2"/>
    </row>
    <row r="53" spans="1:7" x14ac:dyDescent="0.2">
      <c r="B53" s="14"/>
      <c r="C53" s="14"/>
      <c r="D53" s="2"/>
      <c r="E53" s="12"/>
      <c r="F53" s="2"/>
      <c r="G53" s="2"/>
    </row>
    <row r="54" spans="1:7" x14ac:dyDescent="0.2">
      <c r="B54" s="14"/>
      <c r="C54" s="14"/>
      <c r="D54" s="2"/>
      <c r="E54" s="12"/>
      <c r="F54" s="2"/>
      <c r="G54" s="2"/>
    </row>
    <row r="55" spans="1:7" x14ac:dyDescent="0.2">
      <c r="B55" s="14"/>
      <c r="C55" s="14"/>
      <c r="D55" s="2"/>
      <c r="E55" s="12"/>
      <c r="F55" s="2"/>
      <c r="G55" s="2"/>
    </row>
    <row r="56" spans="1:7" x14ac:dyDescent="0.2">
      <c r="B56" s="14"/>
      <c r="C56" s="14"/>
      <c r="D56" s="2"/>
      <c r="E56" s="12"/>
      <c r="F56" s="2"/>
      <c r="G56" s="2"/>
    </row>
    <row r="57" spans="1:7" x14ac:dyDescent="0.2">
      <c r="B57" s="14"/>
      <c r="C57" s="14"/>
      <c r="D57" s="2"/>
      <c r="E57" s="12"/>
      <c r="F57" s="2"/>
      <c r="G57" s="2"/>
    </row>
    <row r="58" spans="1:7" x14ac:dyDescent="0.2">
      <c r="A58" s="6"/>
      <c r="B58" s="6"/>
      <c r="C58" s="6"/>
      <c r="D58" s="8"/>
      <c r="E58" s="7"/>
      <c r="F58" s="2"/>
      <c r="G58" s="2"/>
    </row>
    <row r="59" spans="1:7" x14ac:dyDescent="0.2">
      <c r="A59" s="6"/>
      <c r="B59" s="6"/>
      <c r="C59" s="6"/>
      <c r="D59" s="6"/>
      <c r="E59" s="7"/>
      <c r="F59" s="2"/>
      <c r="G59" s="2"/>
    </row>
    <row r="60" spans="1:7" x14ac:dyDescent="0.2">
      <c r="A60" s="6"/>
      <c r="B60" s="6"/>
      <c r="C60" s="6"/>
      <c r="D60" s="6"/>
      <c r="E60" s="7"/>
      <c r="F60" s="2"/>
      <c r="G60" s="2"/>
    </row>
    <row r="62" spans="1:7" x14ac:dyDescent="0.2">
      <c r="A62" s="1"/>
      <c r="B62" s="1"/>
      <c r="C62" s="1"/>
      <c r="D62" s="4"/>
      <c r="E62" s="36"/>
    </row>
    <row r="63" spans="1:7" x14ac:dyDescent="0.2">
      <c r="A63" s="1"/>
      <c r="B63" s="1"/>
      <c r="C63" s="1"/>
      <c r="D63" s="4"/>
      <c r="E63" s="36"/>
    </row>
    <row r="64" spans="1:7" x14ac:dyDescent="0.2">
      <c r="B64" s="4"/>
      <c r="C64" s="4"/>
      <c r="D64" s="48"/>
      <c r="F64" s="45"/>
      <c r="G64" s="45"/>
    </row>
    <row r="65" spans="1:10" x14ac:dyDescent="0.2">
      <c r="B65" s="14"/>
      <c r="C65" s="14"/>
      <c r="D65" s="2"/>
      <c r="E65" s="1"/>
      <c r="F65" s="2"/>
      <c r="G65" s="2"/>
    </row>
    <row r="66" spans="1:10" x14ac:dyDescent="0.2">
      <c r="B66" s="14"/>
      <c r="C66" s="14"/>
      <c r="D66" s="2"/>
      <c r="E66" s="1"/>
      <c r="F66" s="2"/>
      <c r="G66" s="2"/>
    </row>
    <row r="67" spans="1:10" x14ac:dyDescent="0.2">
      <c r="B67" s="14"/>
      <c r="C67" s="14"/>
      <c r="D67" s="2"/>
      <c r="E67" s="1"/>
      <c r="F67" s="2"/>
      <c r="G67" s="2"/>
    </row>
    <row r="68" spans="1:10" x14ac:dyDescent="0.2">
      <c r="B68" s="14"/>
      <c r="C68" s="14"/>
      <c r="D68" s="2"/>
      <c r="E68" s="1"/>
      <c r="F68" s="2"/>
      <c r="G68" s="2"/>
    </row>
    <row r="69" spans="1:10" x14ac:dyDescent="0.2">
      <c r="B69" s="14"/>
      <c r="C69" s="14"/>
      <c r="D69" s="2"/>
      <c r="E69" s="1"/>
      <c r="F69" s="2"/>
      <c r="G69" s="2"/>
    </row>
    <row r="70" spans="1:10" x14ac:dyDescent="0.2">
      <c r="B70" s="14"/>
      <c r="C70" s="14"/>
      <c r="D70" s="2"/>
      <c r="E70" s="1"/>
      <c r="F70" s="2"/>
      <c r="G70" s="2"/>
    </row>
    <row r="71" spans="1:10" x14ac:dyDescent="0.2">
      <c r="B71" s="14"/>
      <c r="C71" s="14"/>
      <c r="D71" s="2"/>
      <c r="E71" s="1"/>
      <c r="F71" s="2"/>
      <c r="G71" s="2"/>
    </row>
    <row r="72" spans="1:10" x14ac:dyDescent="0.2">
      <c r="B72" s="14"/>
      <c r="C72" s="14"/>
      <c r="D72" s="2"/>
      <c r="E72" s="1"/>
      <c r="F72" s="2"/>
      <c r="G72" s="2"/>
    </row>
    <row r="73" spans="1:10" x14ac:dyDescent="0.2">
      <c r="B73" s="14"/>
      <c r="C73" s="14"/>
      <c r="D73" s="2"/>
      <c r="E73" s="1"/>
      <c r="F73" s="2"/>
      <c r="G73" s="2"/>
    </row>
    <row r="74" spans="1:10" x14ac:dyDescent="0.2">
      <c r="B74" s="14"/>
      <c r="C74" s="14"/>
      <c r="D74" s="2"/>
      <c r="E74" s="1"/>
      <c r="F74" s="2"/>
      <c r="G74" s="2"/>
    </row>
    <row r="75" spans="1:10" x14ac:dyDescent="0.2">
      <c r="B75" s="14"/>
      <c r="C75" s="14"/>
      <c r="D75" s="2"/>
      <c r="E75" s="1"/>
      <c r="F75" s="2"/>
      <c r="G75" s="2"/>
    </row>
    <row r="76" spans="1:10" x14ac:dyDescent="0.2">
      <c r="B76" s="14"/>
      <c r="C76" s="14"/>
      <c r="D76" s="2"/>
      <c r="E76" s="1"/>
      <c r="F76" s="2"/>
      <c r="G76" s="2"/>
    </row>
    <row r="77" spans="1:10" x14ac:dyDescent="0.2">
      <c r="B77" s="14"/>
      <c r="C77" s="14"/>
      <c r="D77" s="2"/>
      <c r="E77" s="1"/>
      <c r="F77" s="2"/>
      <c r="G77" s="2"/>
    </row>
    <row r="78" spans="1:10" x14ac:dyDescent="0.2">
      <c r="B78" s="14"/>
      <c r="C78" s="14"/>
      <c r="D78" s="2"/>
      <c r="E78" s="1"/>
      <c r="F78" s="2"/>
      <c r="G78" s="2"/>
    </row>
    <row r="79" spans="1:10" x14ac:dyDescent="0.2">
      <c r="B79" s="14"/>
      <c r="C79" s="14"/>
      <c r="D79" s="2"/>
      <c r="E79" s="1"/>
      <c r="F79" s="2"/>
      <c r="G79" s="2"/>
    </row>
    <row r="80" spans="1:10" x14ac:dyDescent="0.2">
      <c r="A80" s="6"/>
      <c r="B80" s="6"/>
      <c r="C80" s="6"/>
      <c r="D80" s="8"/>
      <c r="E80" s="7"/>
      <c r="F80" s="2"/>
      <c r="G80" s="2"/>
      <c r="I80" s="8"/>
      <c r="J80" s="8"/>
    </row>
    <row r="81" spans="1:7" x14ac:dyDescent="0.2">
      <c r="A81" s="6"/>
      <c r="B81" s="6"/>
      <c r="C81" s="6"/>
      <c r="D81" s="6"/>
      <c r="E81" s="7"/>
      <c r="F81" s="2"/>
      <c r="G81" s="2"/>
    </row>
    <row r="82" spans="1:7" x14ac:dyDescent="0.2">
      <c r="A82" s="6"/>
      <c r="B82" s="6"/>
      <c r="C82" s="6"/>
      <c r="D82" s="6"/>
      <c r="E82" s="7"/>
      <c r="F82" s="2"/>
      <c r="G82" s="2"/>
    </row>
    <row r="84" spans="1:7" x14ac:dyDescent="0.2">
      <c r="A84" s="1"/>
      <c r="B84" s="1"/>
      <c r="C84" s="1"/>
      <c r="D84" s="4"/>
      <c r="E84" s="36"/>
    </row>
    <row r="85" spans="1:7" x14ac:dyDescent="0.2">
      <c r="A85" s="1"/>
      <c r="B85" s="1"/>
      <c r="C85" s="1"/>
      <c r="D85" s="4"/>
      <c r="E85" s="36"/>
    </row>
    <row r="86" spans="1:7" x14ac:dyDescent="0.2">
      <c r="B86" s="4"/>
      <c r="C86" s="4"/>
      <c r="D86" s="48"/>
      <c r="F86" s="45"/>
      <c r="G86" s="45"/>
    </row>
    <row r="87" spans="1:7" x14ac:dyDescent="0.2">
      <c r="B87" s="14"/>
      <c r="C87" s="14"/>
      <c r="D87" s="2"/>
      <c r="E87" s="12"/>
      <c r="F87" s="2"/>
      <c r="G87" s="2"/>
    </row>
    <row r="88" spans="1:7" x14ac:dyDescent="0.2">
      <c r="B88" s="14"/>
      <c r="C88" s="14"/>
      <c r="D88" s="2"/>
      <c r="E88" s="12"/>
      <c r="F88" s="2"/>
      <c r="G88" s="2"/>
    </row>
    <row r="89" spans="1:7" x14ac:dyDescent="0.2">
      <c r="B89" s="14"/>
      <c r="C89" s="14"/>
      <c r="D89" s="2"/>
      <c r="E89" s="12"/>
      <c r="F89" s="2"/>
      <c r="G89" s="2"/>
    </row>
    <row r="90" spans="1:7" x14ac:dyDescent="0.2">
      <c r="B90" s="14"/>
      <c r="C90" s="14"/>
      <c r="D90" s="2"/>
      <c r="E90" s="12"/>
      <c r="F90" s="2"/>
      <c r="G90" s="2"/>
    </row>
    <row r="91" spans="1:7" x14ac:dyDescent="0.2">
      <c r="B91" s="14"/>
      <c r="C91" s="14"/>
      <c r="D91" s="2"/>
      <c r="E91" s="12"/>
      <c r="F91" s="2"/>
      <c r="G91" s="2"/>
    </row>
    <row r="92" spans="1:7" x14ac:dyDescent="0.2">
      <c r="B92" s="14"/>
      <c r="C92" s="14"/>
      <c r="D92" s="2"/>
      <c r="E92" s="12"/>
      <c r="F92" s="2"/>
      <c r="G92" s="2"/>
    </row>
    <row r="93" spans="1:7" x14ac:dyDescent="0.2">
      <c r="B93" s="14"/>
      <c r="C93" s="14"/>
      <c r="D93" s="2"/>
      <c r="E93" s="12"/>
      <c r="F93" s="2"/>
      <c r="G93" s="2"/>
    </row>
    <row r="94" spans="1:7" x14ac:dyDescent="0.2">
      <c r="B94" s="14"/>
      <c r="C94" s="14"/>
      <c r="D94" s="2"/>
      <c r="E94" s="12"/>
      <c r="F94" s="2"/>
      <c r="G94" s="2"/>
    </row>
    <row r="95" spans="1:7" x14ac:dyDescent="0.2">
      <c r="B95" s="14"/>
      <c r="C95" s="14"/>
      <c r="D95" s="2"/>
      <c r="E95" s="12"/>
      <c r="F95" s="2"/>
      <c r="G95" s="2"/>
    </row>
    <row r="96" spans="1:7" x14ac:dyDescent="0.2">
      <c r="B96" s="14"/>
      <c r="C96" s="14"/>
      <c r="D96" s="2"/>
      <c r="E96" s="12"/>
      <c r="F96" s="2"/>
      <c r="G96" s="2"/>
    </row>
    <row r="97" spans="1:7" x14ac:dyDescent="0.2">
      <c r="B97" s="14"/>
      <c r="C97" s="14"/>
      <c r="D97" s="2"/>
      <c r="E97" s="12"/>
      <c r="F97" s="2"/>
      <c r="G97" s="2"/>
    </row>
    <row r="98" spans="1:7" x14ac:dyDescent="0.2">
      <c r="B98" s="14"/>
      <c r="C98" s="14"/>
      <c r="D98" s="2"/>
      <c r="E98" s="12"/>
      <c r="F98" s="2"/>
      <c r="G98" s="2"/>
    </row>
    <row r="99" spans="1:7" x14ac:dyDescent="0.2">
      <c r="B99" s="14"/>
      <c r="C99" s="14"/>
      <c r="D99" s="2"/>
      <c r="E99" s="12"/>
      <c r="F99" s="2"/>
      <c r="G99" s="2"/>
    </row>
    <row r="100" spans="1:7" x14ac:dyDescent="0.2">
      <c r="B100" s="14"/>
      <c r="C100" s="14"/>
      <c r="D100" s="2"/>
      <c r="E100" s="12"/>
      <c r="F100" s="2"/>
      <c r="G100" s="2"/>
    </row>
    <row r="101" spans="1:7" x14ac:dyDescent="0.2">
      <c r="B101" s="14"/>
      <c r="C101" s="14"/>
      <c r="D101" s="2"/>
      <c r="E101" s="12"/>
      <c r="F101" s="2"/>
      <c r="G101" s="2"/>
    </row>
    <row r="102" spans="1:7" x14ac:dyDescent="0.2">
      <c r="B102" s="14"/>
      <c r="C102" s="14"/>
      <c r="D102" s="2"/>
      <c r="E102" s="12"/>
      <c r="F102" s="2"/>
      <c r="G102" s="2"/>
    </row>
    <row r="103" spans="1:7" x14ac:dyDescent="0.2">
      <c r="B103" s="14"/>
      <c r="C103" s="14"/>
      <c r="D103" s="2"/>
      <c r="E103" s="12"/>
      <c r="F103" s="2"/>
      <c r="G103" s="2"/>
    </row>
    <row r="104" spans="1:7" x14ac:dyDescent="0.2">
      <c r="B104" s="14"/>
      <c r="C104" s="14"/>
      <c r="D104" s="2"/>
      <c r="E104" s="12"/>
      <c r="F104" s="2"/>
      <c r="G104" s="2"/>
    </row>
    <row r="105" spans="1:7" x14ac:dyDescent="0.2">
      <c r="B105" s="14"/>
      <c r="C105" s="14"/>
      <c r="D105" s="2"/>
      <c r="E105" s="12"/>
      <c r="F105" s="2"/>
      <c r="G105" s="2"/>
    </row>
    <row r="106" spans="1:7" x14ac:dyDescent="0.2">
      <c r="B106" s="14"/>
      <c r="C106" s="14"/>
      <c r="D106" s="2"/>
      <c r="E106" s="12"/>
      <c r="F106" s="2"/>
      <c r="G106" s="2"/>
    </row>
    <row r="107" spans="1:7" x14ac:dyDescent="0.2">
      <c r="A107" s="6"/>
      <c r="B107" s="6"/>
      <c r="C107" s="6"/>
      <c r="D107" s="8"/>
      <c r="E107" s="7"/>
      <c r="F107" s="2"/>
      <c r="G107" s="2"/>
    </row>
    <row r="108" spans="1:7" x14ac:dyDescent="0.2">
      <c r="A108" s="6"/>
      <c r="B108" s="6"/>
      <c r="C108" s="6"/>
      <c r="D108" s="6"/>
      <c r="E108" s="7"/>
      <c r="F108" s="2"/>
      <c r="G108" s="2"/>
    </row>
    <row r="109" spans="1:7" x14ac:dyDescent="0.2">
      <c r="A109" s="6"/>
      <c r="B109" s="6"/>
      <c r="C109" s="6"/>
      <c r="D109" s="6"/>
      <c r="E109" s="7"/>
      <c r="F109" s="2"/>
      <c r="G109" s="2"/>
    </row>
    <row r="111" spans="1:7" x14ac:dyDescent="0.2">
      <c r="A111" s="1"/>
      <c r="B111" s="1"/>
      <c r="C111" s="1"/>
      <c r="D111" s="4"/>
      <c r="E111" s="36"/>
    </row>
    <row r="112" spans="1:7" x14ac:dyDescent="0.2">
      <c r="A112" s="1"/>
      <c r="B112" s="1"/>
      <c r="C112" s="1"/>
      <c r="D112" s="4"/>
      <c r="E112" s="36"/>
    </row>
    <row r="113" spans="1:7" x14ac:dyDescent="0.2">
      <c r="B113" s="4"/>
      <c r="C113" s="4"/>
      <c r="D113" s="48"/>
      <c r="F113" s="45"/>
      <c r="G113" s="45"/>
    </row>
    <row r="114" spans="1:7" x14ac:dyDescent="0.2">
      <c r="B114" s="14"/>
      <c r="C114" s="14"/>
      <c r="D114" s="2"/>
      <c r="E114" s="12"/>
      <c r="F114" s="2"/>
      <c r="G114" s="2"/>
    </row>
    <row r="115" spans="1:7" x14ac:dyDescent="0.2">
      <c r="B115" s="14"/>
      <c r="C115" s="14"/>
      <c r="D115" s="2"/>
      <c r="E115" s="12"/>
      <c r="F115" s="2"/>
      <c r="G115" s="2"/>
    </row>
    <row r="116" spans="1:7" x14ac:dyDescent="0.2">
      <c r="B116" s="14"/>
      <c r="C116" s="14"/>
      <c r="D116" s="2"/>
      <c r="E116" s="12"/>
      <c r="F116" s="2"/>
      <c r="G116" s="2"/>
    </row>
    <row r="117" spans="1:7" x14ac:dyDescent="0.2">
      <c r="B117" s="14"/>
      <c r="C117" s="14"/>
      <c r="D117" s="2"/>
      <c r="E117" s="12"/>
      <c r="F117" s="2"/>
      <c r="G117" s="2"/>
    </row>
    <row r="118" spans="1:7" x14ac:dyDescent="0.2">
      <c r="B118" s="14"/>
      <c r="C118" s="14"/>
      <c r="D118" s="2"/>
      <c r="E118" s="12"/>
      <c r="F118" s="2"/>
      <c r="G118" s="2"/>
    </row>
    <row r="119" spans="1:7" x14ac:dyDescent="0.2">
      <c r="B119" s="14"/>
      <c r="C119" s="14"/>
      <c r="D119" s="2"/>
      <c r="E119" s="12"/>
      <c r="F119" s="2"/>
      <c r="G119" s="2"/>
    </row>
    <row r="120" spans="1:7" x14ac:dyDescent="0.2">
      <c r="B120" s="14"/>
      <c r="C120" s="14"/>
      <c r="D120" s="2"/>
      <c r="E120" s="12"/>
      <c r="F120" s="2"/>
      <c r="G120" s="2"/>
    </row>
    <row r="121" spans="1:7" x14ac:dyDescent="0.2">
      <c r="B121" s="14"/>
      <c r="C121" s="14"/>
      <c r="D121" s="2"/>
      <c r="E121" s="12"/>
      <c r="F121" s="2"/>
      <c r="G121" s="2"/>
    </row>
    <row r="122" spans="1:7" x14ac:dyDescent="0.2">
      <c r="B122" s="14"/>
      <c r="C122" s="14"/>
      <c r="D122" s="2"/>
      <c r="E122" s="12"/>
      <c r="F122" s="2"/>
      <c r="G122" s="2"/>
    </row>
    <row r="123" spans="1:7" x14ac:dyDescent="0.2">
      <c r="B123" s="14"/>
      <c r="C123" s="14"/>
      <c r="D123" s="2"/>
      <c r="E123" s="12"/>
      <c r="F123" s="2"/>
      <c r="G123" s="2"/>
    </row>
    <row r="124" spans="1:7" x14ac:dyDescent="0.2">
      <c r="B124" s="14"/>
      <c r="C124" s="14"/>
      <c r="D124" s="2"/>
      <c r="E124" s="12"/>
      <c r="F124" s="2"/>
      <c r="G124" s="2"/>
    </row>
    <row r="125" spans="1:7" x14ac:dyDescent="0.2">
      <c r="B125" s="14"/>
      <c r="C125" s="14"/>
      <c r="D125" s="2"/>
      <c r="E125" s="12"/>
      <c r="F125" s="2"/>
      <c r="G125" s="2"/>
    </row>
    <row r="126" spans="1:7" x14ac:dyDescent="0.2">
      <c r="B126" s="14"/>
      <c r="C126" s="14"/>
      <c r="D126" s="2"/>
      <c r="E126" s="12"/>
      <c r="F126" s="2"/>
      <c r="G126" s="2"/>
    </row>
    <row r="127" spans="1:7" x14ac:dyDescent="0.2">
      <c r="A127" s="6"/>
      <c r="B127" s="6"/>
      <c r="C127" s="6"/>
      <c r="D127" s="8"/>
      <c r="E127" s="7"/>
      <c r="F127" s="2"/>
      <c r="G127" s="2"/>
    </row>
    <row r="128" spans="1:7" x14ac:dyDescent="0.2">
      <c r="A128" s="6"/>
      <c r="B128" s="6"/>
      <c r="C128" s="6"/>
      <c r="D128" s="6"/>
      <c r="E128" s="7"/>
      <c r="F128" s="2"/>
      <c r="G128" s="2"/>
    </row>
    <row r="129" spans="1:7" x14ac:dyDescent="0.2">
      <c r="A129" s="6"/>
      <c r="B129" s="6"/>
      <c r="C129" s="6"/>
      <c r="D129" s="6"/>
      <c r="E129" s="7"/>
      <c r="F129" s="2"/>
      <c r="G129" s="2"/>
    </row>
    <row r="131" spans="1:7" x14ac:dyDescent="0.2">
      <c r="A131" s="1"/>
      <c r="B131" s="1"/>
      <c r="C131" s="1"/>
      <c r="D131" s="4"/>
      <c r="E131" s="36"/>
    </row>
    <row r="132" spans="1:7" x14ac:dyDescent="0.2">
      <c r="A132" s="1"/>
      <c r="B132" s="1"/>
      <c r="C132" s="1"/>
      <c r="D132" s="4"/>
      <c r="E132" s="36"/>
    </row>
    <row r="133" spans="1:7" x14ac:dyDescent="0.2">
      <c r="B133" s="4"/>
      <c r="C133" s="4"/>
      <c r="D133" s="48"/>
      <c r="F133" s="45"/>
      <c r="G133" s="45"/>
    </row>
    <row r="134" spans="1:7" x14ac:dyDescent="0.2">
      <c r="B134" s="14"/>
      <c r="C134" s="14"/>
      <c r="D134" s="2"/>
      <c r="E134" s="12"/>
      <c r="F134" s="2"/>
      <c r="G134" s="2"/>
    </row>
    <row r="135" spans="1:7" x14ac:dyDescent="0.2">
      <c r="B135" s="14"/>
      <c r="C135" s="14"/>
      <c r="D135" s="2"/>
      <c r="E135" s="12"/>
      <c r="F135" s="2"/>
      <c r="G135" s="2"/>
    </row>
    <row r="136" spans="1:7" x14ac:dyDescent="0.2">
      <c r="B136" s="14"/>
      <c r="C136" s="14"/>
      <c r="D136" s="2"/>
      <c r="E136" s="12"/>
      <c r="F136" s="2"/>
      <c r="G136" s="2"/>
    </row>
    <row r="137" spans="1:7" x14ac:dyDescent="0.2">
      <c r="B137" s="14"/>
      <c r="C137" s="14"/>
      <c r="D137" s="2"/>
      <c r="E137" s="12"/>
      <c r="F137" s="2"/>
      <c r="G137" s="2"/>
    </row>
    <row r="138" spans="1:7" x14ac:dyDescent="0.2">
      <c r="B138" s="14"/>
      <c r="C138" s="14"/>
      <c r="D138" s="2"/>
      <c r="E138" s="12"/>
      <c r="F138" s="2"/>
      <c r="G138" s="2"/>
    </row>
    <row r="139" spans="1:7" x14ac:dyDescent="0.2">
      <c r="B139" s="14"/>
      <c r="C139" s="14"/>
      <c r="D139" s="2"/>
      <c r="E139" s="12"/>
      <c r="F139" s="2"/>
      <c r="G139" s="2"/>
    </row>
    <row r="140" spans="1:7" x14ac:dyDescent="0.2">
      <c r="B140" s="14"/>
      <c r="C140" s="14"/>
      <c r="D140" s="2"/>
      <c r="E140" s="12"/>
      <c r="F140" s="2"/>
      <c r="G140" s="2"/>
    </row>
    <row r="141" spans="1:7" x14ac:dyDescent="0.2">
      <c r="B141" s="14"/>
      <c r="C141" s="14"/>
      <c r="D141" s="2"/>
      <c r="E141" s="12"/>
      <c r="F141" s="2"/>
      <c r="G141" s="2"/>
    </row>
    <row r="142" spans="1:7" x14ac:dyDescent="0.2">
      <c r="B142" s="14"/>
      <c r="C142" s="14"/>
      <c r="D142" s="2"/>
      <c r="E142" s="12"/>
      <c r="F142" s="2"/>
      <c r="G142" s="2"/>
    </row>
    <row r="143" spans="1:7" x14ac:dyDescent="0.2">
      <c r="B143" s="14"/>
      <c r="C143" s="14"/>
      <c r="D143" s="2"/>
      <c r="E143" s="12"/>
      <c r="F143" s="2"/>
      <c r="G143" s="2"/>
    </row>
    <row r="144" spans="1:7" x14ac:dyDescent="0.2">
      <c r="B144" s="14"/>
      <c r="C144" s="14"/>
      <c r="D144" s="2"/>
      <c r="E144" s="12"/>
      <c r="F144" s="2"/>
      <c r="G144" s="2"/>
    </row>
    <row r="145" spans="1:7" x14ac:dyDescent="0.2">
      <c r="B145" s="14"/>
      <c r="C145" s="14"/>
      <c r="D145" s="2"/>
      <c r="E145" s="12"/>
      <c r="F145" s="2"/>
      <c r="G145" s="2"/>
    </row>
    <row r="146" spans="1:7" x14ac:dyDescent="0.2">
      <c r="B146" s="14"/>
      <c r="C146" s="14"/>
      <c r="D146" s="2"/>
      <c r="E146" s="12"/>
      <c r="F146" s="2"/>
      <c r="G146" s="2"/>
    </row>
    <row r="147" spans="1:7" x14ac:dyDescent="0.2">
      <c r="B147" s="14"/>
      <c r="C147" s="14"/>
      <c r="D147" s="2"/>
      <c r="E147" s="12"/>
      <c r="F147" s="2"/>
      <c r="G147" s="2"/>
    </row>
    <row r="148" spans="1:7" x14ac:dyDescent="0.2">
      <c r="B148" s="14"/>
      <c r="C148" s="14"/>
      <c r="D148" s="2"/>
      <c r="E148" s="12"/>
      <c r="F148" s="2"/>
      <c r="G148" s="2"/>
    </row>
    <row r="149" spans="1:7" x14ac:dyDescent="0.2">
      <c r="A149" s="6"/>
      <c r="B149" s="6"/>
      <c r="C149" s="6"/>
      <c r="D149" s="8"/>
      <c r="E149" s="7"/>
      <c r="F149" s="2"/>
      <c r="G149" s="2"/>
    </row>
  </sheetData>
  <mergeCells count="2">
    <mergeCell ref="A1:D1"/>
    <mergeCell ref="A2:D2"/>
  </mergeCells>
  <hyperlinks>
    <hyperlink ref="E5" r:id="rId1" display="http://www.thewindpower.net/" xr:uid="{9E90D134-0431-754A-8DEE-A6730049A133}"/>
    <hyperlink ref="E23" r:id="rId2" display="http://www.thewindpower.net/" xr:uid="{47DC05D1-9798-7446-ADA5-20652B079CB6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D9FF6-B96E-7745-8E3F-5D26D5CB5145}">
  <dimension ref="A1:G149"/>
  <sheetViews>
    <sheetView workbookViewId="0">
      <selection activeCell="I30" sqref="I30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20.83203125" style="2" customWidth="1"/>
    <col min="5" max="5" width="12.83203125" style="3" customWidth="1"/>
    <col min="6" max="7" width="12.83203125" style="9" customWidth="1"/>
  </cols>
  <sheetData>
    <row r="1" spans="1:7" ht="19" x14ac:dyDescent="0.25">
      <c r="A1" s="76" t="s">
        <v>73</v>
      </c>
      <c r="B1" s="76"/>
      <c r="C1" s="76"/>
      <c r="D1" s="76"/>
    </row>
    <row r="2" spans="1:7" ht="16" x14ac:dyDescent="0.2">
      <c r="A2" s="75" t="s">
        <v>7</v>
      </c>
      <c r="B2" s="75"/>
      <c r="C2" s="75"/>
      <c r="D2" s="75"/>
    </row>
    <row r="3" spans="1:7" ht="16" x14ac:dyDescent="0.2">
      <c r="A3" s="16"/>
      <c r="B3" s="16"/>
      <c r="C3" s="16"/>
      <c r="D3" s="16"/>
    </row>
    <row r="5" spans="1:7" ht="16" x14ac:dyDescent="0.2">
      <c r="A5" s="37" t="s">
        <v>44</v>
      </c>
      <c r="D5" s="4" t="s">
        <v>2</v>
      </c>
      <c r="E5" s="49" t="s">
        <v>71</v>
      </c>
      <c r="F5"/>
    </row>
    <row r="6" spans="1:7" ht="16" x14ac:dyDescent="0.2">
      <c r="A6" s="37"/>
      <c r="D6" s="4"/>
      <c r="E6" s="49"/>
      <c r="F6"/>
    </row>
    <row r="7" spans="1:7" x14ac:dyDescent="0.2">
      <c r="D7"/>
      <c r="E7" s="54" t="s">
        <v>1</v>
      </c>
      <c r="F7"/>
    </row>
    <row r="8" spans="1:7" ht="16" x14ac:dyDescent="0.2">
      <c r="A8" s="37"/>
      <c r="D8"/>
      <c r="E8" s="53">
        <v>3560</v>
      </c>
      <c r="F8"/>
    </row>
    <row r="9" spans="1:7" ht="16" x14ac:dyDescent="0.2">
      <c r="A9" s="20" t="s">
        <v>6</v>
      </c>
      <c r="B9" s="21" t="s">
        <v>45</v>
      </c>
      <c r="C9" s="22" t="s">
        <v>46</v>
      </c>
      <c r="D9" s="23" t="s">
        <v>72</v>
      </c>
      <c r="E9" s="54" t="s">
        <v>41</v>
      </c>
      <c r="F9"/>
      <c r="G9" s="45"/>
    </row>
    <row r="10" spans="1:7" x14ac:dyDescent="0.2">
      <c r="A10" s="27" t="s">
        <v>48</v>
      </c>
      <c r="B10" s="69">
        <v>-29</v>
      </c>
      <c r="C10" s="70">
        <v>134.75</v>
      </c>
      <c r="D10" s="63">
        <v>5.5</v>
      </c>
      <c r="E10" s="53">
        <v>197</v>
      </c>
      <c r="F10"/>
    </row>
    <row r="11" spans="1:7" x14ac:dyDescent="0.2">
      <c r="A11" s="27" t="s">
        <v>50</v>
      </c>
      <c r="B11" s="28">
        <v>-30.5</v>
      </c>
      <c r="C11" s="29">
        <v>138.5</v>
      </c>
      <c r="D11" s="63">
        <v>9.6</v>
      </c>
      <c r="E11" s="53">
        <v>341</v>
      </c>
      <c r="F11"/>
    </row>
    <row r="12" spans="1:7" x14ac:dyDescent="0.2">
      <c r="A12" s="27" t="s">
        <v>51</v>
      </c>
      <c r="B12" s="28">
        <v>-32.5</v>
      </c>
      <c r="C12" s="29">
        <v>134.5</v>
      </c>
      <c r="D12" s="63">
        <v>1.5</v>
      </c>
      <c r="E12" s="53">
        <v>55</v>
      </c>
      <c r="F12"/>
    </row>
    <row r="13" spans="1:7" x14ac:dyDescent="0.2">
      <c r="A13" s="27" t="s">
        <v>52</v>
      </c>
      <c r="B13" s="28">
        <v>-37</v>
      </c>
      <c r="C13" s="29">
        <v>140.75</v>
      </c>
      <c r="D13" s="63">
        <v>2.8</v>
      </c>
      <c r="E13" s="53">
        <v>101</v>
      </c>
      <c r="F13"/>
    </row>
    <row r="14" spans="1:7" x14ac:dyDescent="0.2">
      <c r="A14" s="27" t="s">
        <v>53</v>
      </c>
      <c r="B14" s="28">
        <v>-35</v>
      </c>
      <c r="C14" s="29">
        <v>140</v>
      </c>
      <c r="D14" s="63">
        <v>18.2</v>
      </c>
      <c r="E14" s="53">
        <v>647</v>
      </c>
      <c r="F14"/>
    </row>
    <row r="15" spans="1:7" x14ac:dyDescent="0.2">
      <c r="A15" s="27" t="s">
        <v>54</v>
      </c>
      <c r="B15" s="28">
        <v>-33.5</v>
      </c>
      <c r="C15" s="29">
        <v>138.25</v>
      </c>
      <c r="D15" s="63">
        <v>5.2</v>
      </c>
      <c r="E15" s="53">
        <v>185</v>
      </c>
      <c r="F15"/>
    </row>
    <row r="16" spans="1:7" x14ac:dyDescent="0.2">
      <c r="A16" s="27" t="s">
        <v>55</v>
      </c>
      <c r="B16" s="28">
        <v>-35.5</v>
      </c>
      <c r="C16" s="29">
        <v>138.5</v>
      </c>
      <c r="D16" s="63">
        <v>5.7</v>
      </c>
      <c r="E16" s="53">
        <v>204</v>
      </c>
      <c r="F16"/>
    </row>
    <row r="17" spans="1:7" x14ac:dyDescent="0.2">
      <c r="A17" s="31" t="s">
        <v>56</v>
      </c>
      <c r="B17" s="32">
        <v>-35</v>
      </c>
      <c r="C17" s="33">
        <v>138.75</v>
      </c>
      <c r="D17" s="64">
        <v>51.5</v>
      </c>
      <c r="E17" s="53">
        <v>1830</v>
      </c>
      <c r="F17"/>
    </row>
    <row r="18" spans="1:7" x14ac:dyDescent="0.2">
      <c r="B18" s="14"/>
      <c r="C18" s="14"/>
      <c r="D18" s="12"/>
      <c r="E18"/>
      <c r="F18"/>
    </row>
    <row r="19" spans="1:7" x14ac:dyDescent="0.2">
      <c r="B19" s="14"/>
      <c r="C19" s="14"/>
      <c r="D19" s="12"/>
      <c r="E19"/>
      <c r="F19"/>
    </row>
    <row r="20" spans="1:7" x14ac:dyDescent="0.2">
      <c r="B20" s="14"/>
      <c r="C20" s="14"/>
      <c r="D20" s="12"/>
      <c r="E20"/>
      <c r="F20"/>
    </row>
    <row r="21" spans="1:7" ht="16" x14ac:dyDescent="0.2">
      <c r="A21" s="37" t="s">
        <v>57</v>
      </c>
      <c r="D21" s="4" t="s">
        <v>2</v>
      </c>
      <c r="E21" s="49" t="s">
        <v>71</v>
      </c>
      <c r="F21"/>
    </row>
    <row r="22" spans="1:7" ht="16" x14ac:dyDescent="0.2">
      <c r="A22" s="37"/>
      <c r="D22" s="4"/>
      <c r="E22" s="49"/>
      <c r="F22"/>
    </row>
    <row r="23" spans="1:7" ht="16" x14ac:dyDescent="0.2">
      <c r="A23" s="37"/>
      <c r="D23" s="4"/>
      <c r="E23" s="68" t="s">
        <v>1</v>
      </c>
      <c r="F23"/>
    </row>
    <row r="24" spans="1:7" s="6" customFormat="1" ht="16" x14ac:dyDescent="0.2">
      <c r="A24" s="37"/>
      <c r="B24"/>
      <c r="C24"/>
      <c r="D24"/>
      <c r="E24" s="53">
        <v>6000</v>
      </c>
      <c r="F24"/>
    </row>
    <row r="25" spans="1:7" s="6" customFormat="1" ht="16" x14ac:dyDescent="0.2">
      <c r="A25" s="20" t="s">
        <v>6</v>
      </c>
      <c r="B25" s="21" t="s">
        <v>45</v>
      </c>
      <c r="C25" s="22" t="s">
        <v>46</v>
      </c>
      <c r="D25" s="23" t="s">
        <v>72</v>
      </c>
      <c r="E25" s="54" t="s">
        <v>41</v>
      </c>
      <c r="F25"/>
    </row>
    <row r="26" spans="1:7" s="6" customFormat="1" x14ac:dyDescent="0.2">
      <c r="A26" s="27" t="s">
        <v>60</v>
      </c>
      <c r="B26" s="69">
        <v>-35</v>
      </c>
      <c r="C26" s="70">
        <v>142.25</v>
      </c>
      <c r="D26" s="63">
        <v>13.6</v>
      </c>
      <c r="E26" s="53">
        <v>817</v>
      </c>
      <c r="F26"/>
    </row>
    <row r="27" spans="1:7" x14ac:dyDescent="0.2">
      <c r="A27" s="27" t="s">
        <v>62</v>
      </c>
      <c r="B27" s="28">
        <v>-36.75</v>
      </c>
      <c r="C27" s="29">
        <v>142.25</v>
      </c>
      <c r="D27" s="63">
        <v>1.8</v>
      </c>
      <c r="E27" s="53">
        <v>108</v>
      </c>
      <c r="F27"/>
    </row>
    <row r="28" spans="1:7" x14ac:dyDescent="0.2">
      <c r="A28" s="27" t="s">
        <v>63</v>
      </c>
      <c r="B28" s="28">
        <v>-38.25</v>
      </c>
      <c r="C28" s="29">
        <v>143.5</v>
      </c>
      <c r="D28" s="63">
        <v>3.1</v>
      </c>
      <c r="E28" s="53">
        <v>185</v>
      </c>
      <c r="F28"/>
    </row>
    <row r="29" spans="1:7" x14ac:dyDescent="0.2">
      <c r="A29" s="27" t="s">
        <v>64</v>
      </c>
      <c r="B29" s="28">
        <v>-37.75</v>
      </c>
      <c r="C29" s="29">
        <v>148.5</v>
      </c>
      <c r="D29" s="63">
        <v>1.3</v>
      </c>
      <c r="E29" s="53">
        <v>79</v>
      </c>
      <c r="F29"/>
    </row>
    <row r="30" spans="1:7" x14ac:dyDescent="0.2">
      <c r="A30" s="27" t="s">
        <v>65</v>
      </c>
      <c r="B30" s="28">
        <v>-36.5</v>
      </c>
      <c r="C30" s="29">
        <v>146.75</v>
      </c>
      <c r="D30" s="63">
        <v>3.4</v>
      </c>
      <c r="E30" s="53">
        <v>205</v>
      </c>
      <c r="F30"/>
      <c r="G30" s="45"/>
    </row>
    <row r="31" spans="1:7" x14ac:dyDescent="0.2">
      <c r="A31" s="27" t="s">
        <v>66</v>
      </c>
      <c r="B31" s="28">
        <v>-35.75</v>
      </c>
      <c r="C31" s="29">
        <v>144</v>
      </c>
      <c r="D31" s="63">
        <v>10</v>
      </c>
      <c r="E31" s="53">
        <v>598</v>
      </c>
      <c r="F31"/>
    </row>
    <row r="32" spans="1:7" x14ac:dyDescent="0.2">
      <c r="A32" s="27" t="s">
        <v>67</v>
      </c>
      <c r="B32" s="28">
        <v>-37</v>
      </c>
      <c r="C32" s="29">
        <v>144.75</v>
      </c>
      <c r="D32" s="63">
        <v>12.7</v>
      </c>
      <c r="E32" s="53">
        <v>759</v>
      </c>
      <c r="F32"/>
    </row>
    <row r="33" spans="1:6" x14ac:dyDescent="0.2">
      <c r="A33" s="27" t="s">
        <v>68</v>
      </c>
      <c r="B33" s="28">
        <v>-38.25</v>
      </c>
      <c r="C33" s="29">
        <v>146</v>
      </c>
      <c r="D33" s="63">
        <v>5.0999999999999996</v>
      </c>
      <c r="E33" s="53">
        <v>304</v>
      </c>
      <c r="F33"/>
    </row>
    <row r="34" spans="1:6" x14ac:dyDescent="0.2">
      <c r="A34" s="31" t="s">
        <v>69</v>
      </c>
      <c r="B34" s="32">
        <v>-37.5</v>
      </c>
      <c r="C34" s="33">
        <v>145</v>
      </c>
      <c r="D34" s="64">
        <v>49</v>
      </c>
      <c r="E34" s="53">
        <v>2945</v>
      </c>
      <c r="F34"/>
    </row>
    <row r="35" spans="1:6" x14ac:dyDescent="0.2">
      <c r="B35" s="14"/>
      <c r="C35" s="14"/>
      <c r="E35" s="12"/>
      <c r="F35" s="41"/>
    </row>
    <row r="36" spans="1:6" x14ac:dyDescent="0.2">
      <c r="B36" s="14"/>
      <c r="C36" s="14"/>
      <c r="E36" s="12"/>
      <c r="F36" s="41"/>
    </row>
    <row r="37" spans="1:6" x14ac:dyDescent="0.2">
      <c r="B37" s="14"/>
      <c r="C37" s="14"/>
      <c r="E37" s="12"/>
      <c r="F37" s="41"/>
    </row>
    <row r="38" spans="1:6" x14ac:dyDescent="0.2">
      <c r="B38" s="14"/>
      <c r="C38" s="14"/>
      <c r="E38" s="12"/>
      <c r="F38" s="41"/>
    </row>
    <row r="39" spans="1:6" x14ac:dyDescent="0.2">
      <c r="B39" s="14"/>
      <c r="C39" s="14"/>
      <c r="E39" s="12"/>
      <c r="F39" s="41"/>
    </row>
    <row r="40" spans="1:6" x14ac:dyDescent="0.2">
      <c r="B40" s="14"/>
      <c r="C40" s="14"/>
      <c r="E40" s="12"/>
      <c r="F40" s="41"/>
    </row>
    <row r="41" spans="1:6" x14ac:dyDescent="0.2">
      <c r="B41" s="14"/>
      <c r="C41" s="14"/>
      <c r="E41" s="12"/>
      <c r="F41" s="41"/>
    </row>
    <row r="42" spans="1:6" x14ac:dyDescent="0.2">
      <c r="B42" s="14"/>
      <c r="C42" s="14"/>
      <c r="E42" s="12"/>
      <c r="F42" s="41"/>
    </row>
    <row r="43" spans="1:6" s="6" customFormat="1" x14ac:dyDescent="0.2">
      <c r="D43" s="8"/>
      <c r="E43" s="7"/>
    </row>
    <row r="44" spans="1:6" s="6" customFormat="1" x14ac:dyDescent="0.2">
      <c r="D44" s="8"/>
      <c r="E44" s="7"/>
    </row>
    <row r="45" spans="1:6" s="6" customFormat="1" x14ac:dyDescent="0.2">
      <c r="D45" s="8"/>
      <c r="E45" s="7"/>
    </row>
    <row r="47" spans="1:6" x14ac:dyDescent="0.2">
      <c r="A47" s="1"/>
      <c r="B47" s="1"/>
      <c r="C47" s="1"/>
      <c r="D47" s="5"/>
      <c r="E47" s="40"/>
    </row>
    <row r="48" spans="1:6" x14ac:dyDescent="0.2">
      <c r="A48" s="1"/>
      <c r="B48" s="1"/>
      <c r="C48" s="1"/>
      <c r="D48" s="5"/>
      <c r="E48" s="40"/>
    </row>
    <row r="49" spans="2:7" x14ac:dyDescent="0.2">
      <c r="B49" s="4"/>
      <c r="C49" s="4"/>
      <c r="D49" s="44"/>
      <c r="F49" s="45"/>
      <c r="G49" s="45"/>
    </row>
    <row r="50" spans="2:7" x14ac:dyDescent="0.2">
      <c r="B50" s="14"/>
      <c r="C50" s="14"/>
      <c r="E50" s="12"/>
      <c r="F50" s="41"/>
    </row>
    <row r="51" spans="2:7" x14ac:dyDescent="0.2">
      <c r="B51" s="14"/>
      <c r="C51" s="14"/>
      <c r="E51" s="12"/>
      <c r="F51" s="41"/>
    </row>
    <row r="52" spans="2:7" x14ac:dyDescent="0.2">
      <c r="B52" s="14"/>
      <c r="C52" s="14"/>
      <c r="E52" s="12"/>
      <c r="F52" s="41"/>
    </row>
    <row r="53" spans="2:7" x14ac:dyDescent="0.2">
      <c r="B53" s="14"/>
      <c r="C53" s="14"/>
      <c r="E53" s="12"/>
      <c r="F53" s="41"/>
    </row>
    <row r="54" spans="2:7" x14ac:dyDescent="0.2">
      <c r="B54" s="14"/>
      <c r="C54" s="14"/>
      <c r="E54" s="12"/>
      <c r="F54" s="41"/>
    </row>
    <row r="55" spans="2:7" x14ac:dyDescent="0.2">
      <c r="B55" s="14"/>
      <c r="C55" s="14"/>
      <c r="E55" s="12"/>
      <c r="F55" s="41"/>
    </row>
    <row r="56" spans="2:7" x14ac:dyDescent="0.2">
      <c r="B56" s="14"/>
      <c r="C56" s="14"/>
      <c r="E56" s="12"/>
      <c r="F56" s="41"/>
    </row>
    <row r="57" spans="2:7" x14ac:dyDescent="0.2">
      <c r="B57" s="14"/>
      <c r="C57" s="14"/>
      <c r="E57" s="12"/>
      <c r="F57" s="41"/>
    </row>
    <row r="58" spans="2:7" x14ac:dyDescent="0.2">
      <c r="B58" s="14"/>
      <c r="C58" s="14"/>
      <c r="E58" s="12"/>
      <c r="F58" s="41"/>
    </row>
    <row r="59" spans="2:7" x14ac:dyDescent="0.2">
      <c r="B59" s="14"/>
      <c r="C59" s="14"/>
      <c r="E59" s="12"/>
      <c r="F59" s="41"/>
    </row>
    <row r="60" spans="2:7" x14ac:dyDescent="0.2">
      <c r="B60" s="14"/>
      <c r="C60" s="14"/>
      <c r="E60" s="12"/>
      <c r="F60" s="41"/>
    </row>
    <row r="61" spans="2:7" s="6" customFormat="1" x14ac:dyDescent="0.2">
      <c r="D61" s="8"/>
      <c r="E61" s="7"/>
    </row>
    <row r="62" spans="2:7" s="6" customFormat="1" x14ac:dyDescent="0.2">
      <c r="D62" s="8"/>
      <c r="E62" s="7"/>
    </row>
    <row r="63" spans="2:7" s="6" customFormat="1" x14ac:dyDescent="0.2">
      <c r="D63" s="8"/>
      <c r="E63" s="7"/>
    </row>
    <row r="65" spans="1:7" x14ac:dyDescent="0.2">
      <c r="A65" s="1"/>
      <c r="B65" s="1"/>
      <c r="C65" s="1"/>
      <c r="D65" s="5"/>
      <c r="E65" s="42"/>
    </row>
    <row r="66" spans="1:7" x14ac:dyDescent="0.2">
      <c r="A66" s="1"/>
      <c r="B66" s="1"/>
      <c r="C66" s="1"/>
      <c r="D66" s="5"/>
      <c r="E66" s="42"/>
    </row>
    <row r="67" spans="1:7" x14ac:dyDescent="0.2">
      <c r="B67" s="4"/>
      <c r="C67" s="4"/>
      <c r="D67" s="44"/>
      <c r="F67" s="45"/>
      <c r="G67" s="45"/>
    </row>
    <row r="68" spans="1:7" x14ac:dyDescent="0.2">
      <c r="B68" s="14"/>
      <c r="C68" s="14"/>
      <c r="E68" s="12"/>
      <c r="F68" s="41"/>
      <c r="G68" s="41"/>
    </row>
    <row r="69" spans="1:7" x14ac:dyDescent="0.2">
      <c r="B69" s="14"/>
      <c r="C69" s="14"/>
      <c r="E69" s="12"/>
      <c r="F69" s="41"/>
      <c r="G69" s="41"/>
    </row>
    <row r="70" spans="1:7" x14ac:dyDescent="0.2">
      <c r="B70" s="14"/>
      <c r="C70" s="14"/>
      <c r="E70" s="12"/>
      <c r="F70" s="41"/>
      <c r="G70" s="41"/>
    </row>
    <row r="71" spans="1:7" x14ac:dyDescent="0.2">
      <c r="B71" s="14"/>
      <c r="C71" s="14"/>
      <c r="E71" s="12"/>
      <c r="F71" s="41"/>
      <c r="G71" s="41"/>
    </row>
    <row r="72" spans="1:7" x14ac:dyDescent="0.2">
      <c r="B72" s="14"/>
      <c r="C72" s="14"/>
      <c r="E72" s="12"/>
      <c r="F72" s="41"/>
      <c r="G72" s="41"/>
    </row>
    <row r="73" spans="1:7" x14ac:dyDescent="0.2">
      <c r="B73" s="14"/>
      <c r="C73" s="14"/>
      <c r="E73" s="12"/>
      <c r="F73" s="41"/>
      <c r="G73" s="41"/>
    </row>
    <row r="74" spans="1:7" x14ac:dyDescent="0.2">
      <c r="B74" s="14"/>
      <c r="C74" s="14"/>
      <c r="E74" s="12"/>
      <c r="F74" s="41"/>
      <c r="G74" s="41"/>
    </row>
    <row r="75" spans="1:7" x14ac:dyDescent="0.2">
      <c r="B75" s="14"/>
      <c r="C75" s="14"/>
      <c r="E75" s="12"/>
      <c r="F75" s="41"/>
      <c r="G75" s="41"/>
    </row>
    <row r="76" spans="1:7" x14ac:dyDescent="0.2">
      <c r="B76" s="14"/>
      <c r="C76" s="14"/>
      <c r="E76" s="12"/>
      <c r="F76" s="41"/>
      <c r="G76" s="41"/>
    </row>
    <row r="77" spans="1:7" x14ac:dyDescent="0.2">
      <c r="B77" s="14"/>
      <c r="C77" s="14"/>
      <c r="E77" s="12"/>
      <c r="F77" s="41"/>
      <c r="G77" s="41"/>
    </row>
    <row r="78" spans="1:7" x14ac:dyDescent="0.2">
      <c r="B78" s="14"/>
      <c r="C78" s="14"/>
      <c r="E78" s="12"/>
      <c r="F78" s="41"/>
      <c r="G78" s="41"/>
    </row>
    <row r="79" spans="1:7" x14ac:dyDescent="0.2">
      <c r="B79" s="14"/>
      <c r="C79" s="14"/>
      <c r="E79" s="12"/>
      <c r="F79" s="41"/>
      <c r="G79" s="41"/>
    </row>
    <row r="80" spans="1:7" s="6" customFormat="1" x14ac:dyDescent="0.2">
      <c r="D80" s="8"/>
      <c r="E80" s="7"/>
    </row>
    <row r="81" spans="1:7" s="6" customFormat="1" x14ac:dyDescent="0.2">
      <c r="D81" s="8"/>
      <c r="E81" s="7"/>
    </row>
    <row r="82" spans="1:7" s="6" customFormat="1" x14ac:dyDescent="0.2">
      <c r="D82" s="8"/>
      <c r="E82" s="7"/>
    </row>
    <row r="84" spans="1:7" x14ac:dyDescent="0.2">
      <c r="A84" s="1"/>
      <c r="B84" s="1"/>
      <c r="C84" s="1"/>
      <c r="D84" s="5"/>
      <c r="E84" s="40"/>
    </row>
    <row r="85" spans="1:7" x14ac:dyDescent="0.2">
      <c r="A85" s="1"/>
      <c r="B85" s="1"/>
      <c r="C85" s="1"/>
      <c r="D85" s="5"/>
      <c r="E85" s="40"/>
    </row>
    <row r="86" spans="1:7" x14ac:dyDescent="0.2">
      <c r="B86" s="4"/>
      <c r="C86" s="4"/>
      <c r="D86" s="44"/>
      <c r="F86" s="45"/>
      <c r="G86" s="45"/>
    </row>
    <row r="87" spans="1:7" x14ac:dyDescent="0.2">
      <c r="B87" s="14"/>
      <c r="C87" s="14"/>
      <c r="E87" s="12"/>
      <c r="F87" s="41"/>
      <c r="G87" s="41"/>
    </row>
    <row r="88" spans="1:7" x14ac:dyDescent="0.2">
      <c r="B88" s="14"/>
      <c r="C88" s="14"/>
      <c r="E88" s="12"/>
      <c r="F88" s="41"/>
      <c r="G88" s="41"/>
    </row>
    <row r="89" spans="1:7" x14ac:dyDescent="0.2">
      <c r="B89" s="14"/>
      <c r="C89" s="14"/>
      <c r="E89" s="12"/>
      <c r="F89" s="41"/>
      <c r="G89" s="41"/>
    </row>
    <row r="90" spans="1:7" x14ac:dyDescent="0.2">
      <c r="B90" s="14"/>
      <c r="C90" s="14"/>
      <c r="E90" s="12"/>
      <c r="F90" s="41"/>
      <c r="G90" s="41"/>
    </row>
    <row r="91" spans="1:7" x14ac:dyDescent="0.2">
      <c r="B91" s="14"/>
      <c r="C91" s="14"/>
      <c r="E91" s="12"/>
      <c r="F91" s="41"/>
      <c r="G91" s="41"/>
    </row>
    <row r="92" spans="1:7" x14ac:dyDescent="0.2">
      <c r="B92" s="14"/>
      <c r="C92" s="14"/>
      <c r="E92" s="12"/>
      <c r="F92" s="41"/>
      <c r="G92" s="41"/>
    </row>
    <row r="93" spans="1:7" x14ac:dyDescent="0.2">
      <c r="B93" s="14"/>
      <c r="C93" s="14"/>
      <c r="E93" s="12"/>
      <c r="F93" s="41"/>
      <c r="G93" s="41"/>
    </row>
    <row r="94" spans="1:7" x14ac:dyDescent="0.2">
      <c r="B94" s="14"/>
      <c r="C94" s="14"/>
      <c r="E94" s="12"/>
      <c r="F94" s="41"/>
      <c r="G94" s="41"/>
    </row>
    <row r="95" spans="1:7" x14ac:dyDescent="0.2">
      <c r="B95" s="14"/>
      <c r="C95" s="14"/>
      <c r="E95" s="12"/>
      <c r="F95" s="41"/>
      <c r="G95" s="41"/>
    </row>
    <row r="96" spans="1:7" x14ac:dyDescent="0.2">
      <c r="B96" s="14"/>
      <c r="C96" s="14"/>
      <c r="E96" s="12"/>
      <c r="F96" s="41"/>
      <c r="G96" s="41"/>
    </row>
    <row r="97" spans="1:7" x14ac:dyDescent="0.2">
      <c r="B97" s="14"/>
      <c r="C97" s="14"/>
      <c r="E97" s="12"/>
      <c r="F97" s="41"/>
      <c r="G97" s="41"/>
    </row>
    <row r="98" spans="1:7" x14ac:dyDescent="0.2">
      <c r="B98" s="14"/>
      <c r="C98" s="14"/>
      <c r="E98" s="12"/>
      <c r="F98" s="41"/>
      <c r="G98" s="41"/>
    </row>
    <row r="99" spans="1:7" x14ac:dyDescent="0.2">
      <c r="B99" s="14"/>
      <c r="C99" s="14"/>
      <c r="E99" s="12"/>
      <c r="F99" s="41"/>
      <c r="G99" s="41"/>
    </row>
    <row r="100" spans="1:7" x14ac:dyDescent="0.2">
      <c r="B100" s="14"/>
      <c r="C100" s="14"/>
      <c r="E100" s="12"/>
      <c r="F100" s="41"/>
      <c r="G100" s="41"/>
    </row>
    <row r="101" spans="1:7" x14ac:dyDescent="0.2">
      <c r="B101" s="14"/>
      <c r="C101" s="14"/>
      <c r="E101" s="12"/>
      <c r="F101" s="41"/>
      <c r="G101" s="41"/>
    </row>
    <row r="102" spans="1:7" x14ac:dyDescent="0.2">
      <c r="B102" s="14"/>
      <c r="C102" s="14"/>
      <c r="E102" s="12"/>
      <c r="F102" s="41"/>
      <c r="G102" s="41"/>
    </row>
    <row r="103" spans="1:7" x14ac:dyDescent="0.2">
      <c r="B103" s="14"/>
      <c r="C103" s="14"/>
      <c r="E103" s="12"/>
      <c r="F103" s="41"/>
      <c r="G103" s="41"/>
    </row>
    <row r="104" spans="1:7" x14ac:dyDescent="0.2">
      <c r="B104" s="14"/>
      <c r="C104" s="14"/>
      <c r="E104" s="12"/>
      <c r="F104" s="41"/>
      <c r="G104" s="41"/>
    </row>
    <row r="105" spans="1:7" x14ac:dyDescent="0.2">
      <c r="B105" s="14"/>
      <c r="C105" s="14"/>
      <c r="E105" s="12"/>
      <c r="F105" s="41"/>
      <c r="G105" s="41"/>
    </row>
    <row r="106" spans="1:7" x14ac:dyDescent="0.2">
      <c r="B106" s="14"/>
      <c r="C106" s="14"/>
      <c r="E106" s="12"/>
      <c r="F106" s="41"/>
      <c r="G106" s="41"/>
    </row>
    <row r="107" spans="1:7" s="6" customFormat="1" x14ac:dyDescent="0.2">
      <c r="D107" s="8"/>
      <c r="E107" s="7"/>
    </row>
    <row r="108" spans="1:7" s="6" customFormat="1" x14ac:dyDescent="0.2">
      <c r="D108" s="8"/>
      <c r="E108" s="7"/>
    </row>
    <row r="109" spans="1:7" s="6" customFormat="1" x14ac:dyDescent="0.2">
      <c r="D109" s="8"/>
      <c r="E109" s="7"/>
    </row>
    <row r="111" spans="1:7" x14ac:dyDescent="0.2">
      <c r="A111" s="1"/>
      <c r="B111" s="1"/>
      <c r="C111" s="1"/>
      <c r="D111" s="5"/>
      <c r="E111" s="40"/>
    </row>
    <row r="112" spans="1:7" x14ac:dyDescent="0.2">
      <c r="A112" s="1"/>
      <c r="B112" s="1"/>
      <c r="C112" s="1"/>
      <c r="D112" s="5"/>
      <c r="E112" s="40"/>
    </row>
    <row r="113" spans="2:7" x14ac:dyDescent="0.2">
      <c r="B113" s="4"/>
      <c r="C113" s="4"/>
      <c r="D113" s="44"/>
      <c r="F113" s="45"/>
      <c r="G113" s="45"/>
    </row>
    <row r="114" spans="2:7" x14ac:dyDescent="0.2">
      <c r="B114" s="14"/>
      <c r="C114" s="14"/>
      <c r="E114" s="12"/>
      <c r="F114" s="41"/>
      <c r="G114" s="41"/>
    </row>
    <row r="115" spans="2:7" x14ac:dyDescent="0.2">
      <c r="B115" s="14"/>
      <c r="C115" s="14"/>
      <c r="E115" s="12"/>
      <c r="F115" s="41"/>
      <c r="G115" s="41"/>
    </row>
    <row r="116" spans="2:7" x14ac:dyDescent="0.2">
      <c r="B116" s="14"/>
      <c r="C116" s="14"/>
      <c r="E116" s="12"/>
      <c r="F116" s="41"/>
      <c r="G116" s="41"/>
    </row>
    <row r="117" spans="2:7" x14ac:dyDescent="0.2">
      <c r="B117" s="14"/>
      <c r="C117" s="14"/>
      <c r="E117" s="12"/>
      <c r="F117" s="41"/>
      <c r="G117" s="41"/>
    </row>
    <row r="118" spans="2:7" x14ac:dyDescent="0.2">
      <c r="B118" s="14"/>
      <c r="C118" s="14"/>
      <c r="E118" s="12"/>
      <c r="F118" s="41"/>
      <c r="G118" s="41"/>
    </row>
    <row r="119" spans="2:7" x14ac:dyDescent="0.2">
      <c r="B119" s="14"/>
      <c r="C119" s="14"/>
      <c r="E119" s="12"/>
      <c r="F119" s="41"/>
      <c r="G119" s="41"/>
    </row>
    <row r="120" spans="2:7" x14ac:dyDescent="0.2">
      <c r="B120" s="14"/>
      <c r="C120" s="14"/>
      <c r="E120" s="12"/>
      <c r="F120" s="41"/>
      <c r="G120" s="41"/>
    </row>
    <row r="121" spans="2:7" x14ac:dyDescent="0.2">
      <c r="B121" s="14"/>
      <c r="C121" s="14"/>
      <c r="E121" s="12"/>
      <c r="F121" s="41"/>
      <c r="G121" s="41"/>
    </row>
    <row r="122" spans="2:7" x14ac:dyDescent="0.2">
      <c r="B122" s="14"/>
      <c r="C122" s="14"/>
      <c r="E122" s="12"/>
      <c r="F122" s="41"/>
      <c r="G122" s="41"/>
    </row>
    <row r="123" spans="2:7" x14ac:dyDescent="0.2">
      <c r="B123" s="14"/>
      <c r="C123" s="14"/>
      <c r="E123" s="12"/>
      <c r="F123" s="41"/>
      <c r="G123" s="41"/>
    </row>
    <row r="124" spans="2:7" x14ac:dyDescent="0.2">
      <c r="B124" s="14"/>
      <c r="C124" s="14"/>
      <c r="E124" s="12"/>
      <c r="F124" s="41"/>
      <c r="G124" s="41"/>
    </row>
    <row r="125" spans="2:7" x14ac:dyDescent="0.2">
      <c r="B125" s="14"/>
      <c r="C125" s="14"/>
      <c r="E125" s="12"/>
      <c r="F125" s="41"/>
      <c r="G125" s="41"/>
    </row>
    <row r="126" spans="2:7" x14ac:dyDescent="0.2">
      <c r="B126" s="14"/>
      <c r="C126" s="14"/>
      <c r="E126" s="12"/>
      <c r="F126" s="41"/>
      <c r="G126" s="41"/>
    </row>
    <row r="127" spans="2:7" s="6" customFormat="1" x14ac:dyDescent="0.2">
      <c r="D127" s="8"/>
      <c r="E127" s="7"/>
    </row>
    <row r="128" spans="2:7" s="6" customFormat="1" x14ac:dyDescent="0.2">
      <c r="D128" s="8"/>
      <c r="E128" s="7"/>
    </row>
    <row r="129" spans="1:7" s="6" customFormat="1" x14ac:dyDescent="0.2">
      <c r="D129" s="8"/>
      <c r="E129" s="7"/>
    </row>
    <row r="131" spans="1:7" x14ac:dyDescent="0.2">
      <c r="A131" s="1"/>
      <c r="B131" s="1"/>
      <c r="C131" s="1"/>
      <c r="D131" s="5"/>
      <c r="E131" s="43"/>
    </row>
    <row r="132" spans="1:7" x14ac:dyDescent="0.2">
      <c r="A132" s="1"/>
      <c r="B132" s="1"/>
      <c r="C132" s="1"/>
      <c r="D132" s="5"/>
      <c r="E132" s="43"/>
    </row>
    <row r="133" spans="1:7" x14ac:dyDescent="0.2">
      <c r="B133" s="4"/>
      <c r="C133" s="4"/>
      <c r="D133" s="44"/>
      <c r="F133" s="45"/>
      <c r="G133" s="45"/>
    </row>
    <row r="134" spans="1:7" x14ac:dyDescent="0.2">
      <c r="B134" s="14"/>
      <c r="C134" s="14"/>
      <c r="E134" s="12"/>
      <c r="F134" s="41"/>
      <c r="G134" s="41"/>
    </row>
    <row r="135" spans="1:7" x14ac:dyDescent="0.2">
      <c r="B135" s="14"/>
      <c r="C135" s="14"/>
      <c r="E135" s="12"/>
      <c r="F135" s="41"/>
      <c r="G135" s="41"/>
    </row>
    <row r="136" spans="1:7" x14ac:dyDescent="0.2">
      <c r="B136" s="14"/>
      <c r="C136" s="14"/>
      <c r="E136" s="12"/>
      <c r="F136" s="41"/>
      <c r="G136" s="41"/>
    </row>
    <row r="137" spans="1:7" x14ac:dyDescent="0.2">
      <c r="B137" s="14"/>
      <c r="C137" s="14"/>
      <c r="E137" s="12"/>
      <c r="F137" s="41"/>
      <c r="G137" s="41"/>
    </row>
    <row r="138" spans="1:7" x14ac:dyDescent="0.2">
      <c r="B138" s="14"/>
      <c r="C138" s="14"/>
      <c r="E138" s="12"/>
      <c r="F138" s="41"/>
      <c r="G138" s="41"/>
    </row>
    <row r="139" spans="1:7" x14ac:dyDescent="0.2">
      <c r="B139" s="14"/>
      <c r="C139" s="14"/>
      <c r="E139" s="12"/>
      <c r="F139" s="41"/>
      <c r="G139" s="41"/>
    </row>
    <row r="140" spans="1:7" x14ac:dyDescent="0.2">
      <c r="B140" s="14"/>
      <c r="C140" s="14"/>
      <c r="E140" s="12"/>
      <c r="F140" s="41"/>
      <c r="G140" s="41"/>
    </row>
    <row r="141" spans="1:7" x14ac:dyDescent="0.2">
      <c r="B141" s="14"/>
      <c r="C141" s="14"/>
      <c r="E141" s="12"/>
      <c r="F141" s="41"/>
      <c r="G141" s="41"/>
    </row>
    <row r="142" spans="1:7" x14ac:dyDescent="0.2">
      <c r="B142" s="14"/>
      <c r="C142" s="14"/>
      <c r="E142" s="12"/>
      <c r="F142" s="41"/>
      <c r="G142" s="41"/>
    </row>
    <row r="143" spans="1:7" x14ac:dyDescent="0.2">
      <c r="B143" s="14"/>
      <c r="C143" s="14"/>
      <c r="E143" s="12"/>
      <c r="F143" s="41"/>
      <c r="G143" s="41"/>
    </row>
    <row r="144" spans="1:7" x14ac:dyDescent="0.2">
      <c r="B144" s="14"/>
      <c r="C144" s="14"/>
      <c r="E144" s="12"/>
      <c r="F144" s="41"/>
      <c r="G144" s="41"/>
    </row>
    <row r="145" spans="1:7" x14ac:dyDescent="0.2">
      <c r="B145" s="14"/>
      <c r="C145" s="14"/>
      <c r="E145" s="12"/>
      <c r="F145" s="41"/>
      <c r="G145" s="41"/>
    </row>
    <row r="146" spans="1:7" x14ac:dyDescent="0.2">
      <c r="B146" s="14"/>
      <c r="C146" s="14"/>
      <c r="E146" s="12"/>
      <c r="F146" s="41"/>
      <c r="G146" s="41"/>
    </row>
    <row r="147" spans="1:7" x14ac:dyDescent="0.2">
      <c r="B147" s="14"/>
      <c r="C147" s="14"/>
      <c r="E147" s="12"/>
      <c r="F147" s="41"/>
      <c r="G147" s="41"/>
    </row>
    <row r="148" spans="1:7" x14ac:dyDescent="0.2">
      <c r="B148" s="14"/>
      <c r="C148" s="14"/>
      <c r="E148" s="12"/>
      <c r="F148" s="41"/>
      <c r="G148" s="41"/>
    </row>
    <row r="149" spans="1:7" s="9" customFormat="1" x14ac:dyDescent="0.2">
      <c r="A149" s="6"/>
      <c r="B149" s="6"/>
      <c r="C149" s="6"/>
      <c r="D149" s="8"/>
      <c r="E149" s="7"/>
    </row>
  </sheetData>
  <mergeCells count="2">
    <mergeCell ref="A1:D1"/>
    <mergeCell ref="A2:D2"/>
  </mergeCells>
  <hyperlinks>
    <hyperlink ref="E5" r:id="rId1" location="7/-32.445/136.626" xr:uid="{ED473AA4-0F3E-C944-BE16-F67E8CCED7B5}"/>
    <hyperlink ref="E21" r:id="rId2" location="7/-32.445/136.626" xr:uid="{7780789E-3E8A-514A-A8D7-1622601CD4EB}"/>
  </hyperlinks>
  <pageMargins left="0.7" right="0.7" top="0.78740157499999996" bottom="0.78740157499999996" header="0.3" footer="0.3"/>
  <pageSetup paperSize="9" orientation="portrait" verticalDpi="0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A1261-E73F-2241-9C60-461C09AF48A5}">
  <dimension ref="A1:F131"/>
  <sheetViews>
    <sheetView tabSelected="1" workbookViewId="0">
      <selection activeCell="F14" sqref="F14"/>
    </sheetView>
  </sheetViews>
  <sheetFormatPr baseColWidth="10" defaultRowHeight="15" x14ac:dyDescent="0.2"/>
  <cols>
    <col min="1" max="1" width="20.1640625" customWidth="1"/>
  </cols>
  <sheetData>
    <row r="1" spans="1:5" ht="19" x14ac:dyDescent="0.25">
      <c r="A1" s="17" t="s">
        <v>70</v>
      </c>
      <c r="B1" s="17"/>
      <c r="C1" s="17"/>
      <c r="D1" s="3"/>
    </row>
    <row r="2" spans="1:5" ht="16" x14ac:dyDescent="0.2">
      <c r="A2" s="75" t="s">
        <v>7</v>
      </c>
      <c r="B2" s="75"/>
      <c r="C2" s="75"/>
      <c r="D2" s="3"/>
    </row>
    <row r="3" spans="1:5" x14ac:dyDescent="0.2">
      <c r="D3" s="3"/>
    </row>
    <row r="4" spans="1:5" x14ac:dyDescent="0.2">
      <c r="A4" s="1" t="s">
        <v>74</v>
      </c>
      <c r="B4" s="49"/>
      <c r="C4" s="49"/>
      <c r="D4" s="3" t="s">
        <v>2</v>
      </c>
      <c r="E4" s="49"/>
    </row>
    <row r="5" spans="1:5" x14ac:dyDescent="0.2">
      <c r="A5" s="1"/>
      <c r="C5" s="18"/>
      <c r="D5" s="3"/>
      <c r="E5" s="4"/>
    </row>
    <row r="6" spans="1:5" x14ac:dyDescent="0.2">
      <c r="A6" s="1"/>
      <c r="C6" s="18"/>
      <c r="D6" s="3"/>
      <c r="E6" s="54" t="s">
        <v>1</v>
      </c>
    </row>
    <row r="7" spans="1:5" x14ac:dyDescent="0.2">
      <c r="A7" s="1"/>
      <c r="B7" s="1"/>
      <c r="C7" s="1"/>
      <c r="D7" s="56"/>
      <c r="E7" s="53"/>
    </row>
    <row r="8" spans="1:5" x14ac:dyDescent="0.2">
      <c r="A8" s="62" t="s">
        <v>6</v>
      </c>
      <c r="B8" s="73" t="s">
        <v>45</v>
      </c>
      <c r="C8" s="23" t="s">
        <v>46</v>
      </c>
      <c r="D8" s="23" t="s">
        <v>47</v>
      </c>
      <c r="E8" s="54" t="s">
        <v>8</v>
      </c>
    </row>
    <row r="9" spans="1:5" x14ac:dyDescent="0.2">
      <c r="A9" s="27"/>
      <c r="B9" s="69"/>
      <c r="C9" s="70"/>
      <c r="D9" s="63"/>
      <c r="E9" s="53"/>
    </row>
    <row r="10" spans="1:5" x14ac:dyDescent="0.2">
      <c r="A10" s="27"/>
      <c r="B10" s="28"/>
      <c r="C10" s="29"/>
      <c r="D10" s="63"/>
      <c r="E10" s="53"/>
    </row>
    <row r="11" spans="1:5" x14ac:dyDescent="0.2">
      <c r="A11" s="27"/>
      <c r="B11" s="28"/>
      <c r="C11" s="29"/>
      <c r="D11" s="63"/>
      <c r="E11" s="53"/>
    </row>
    <row r="12" spans="1:5" x14ac:dyDescent="0.2">
      <c r="A12" s="27"/>
      <c r="B12" s="28"/>
      <c r="C12" s="29"/>
      <c r="D12" s="63"/>
      <c r="E12" s="53"/>
    </row>
    <row r="13" spans="1:5" x14ac:dyDescent="0.2">
      <c r="A13" s="27"/>
      <c r="B13" s="28"/>
      <c r="C13" s="29"/>
      <c r="D13" s="63"/>
      <c r="E13" s="53"/>
    </row>
    <row r="14" spans="1:5" x14ac:dyDescent="0.2">
      <c r="A14" s="27"/>
      <c r="B14" s="28"/>
      <c r="C14" s="29"/>
      <c r="D14" s="63"/>
      <c r="E14" s="53"/>
    </row>
    <row r="15" spans="1:5" x14ac:dyDescent="0.2">
      <c r="A15" s="27"/>
      <c r="B15" s="28"/>
      <c r="C15" s="29"/>
      <c r="D15" s="63"/>
      <c r="E15" s="53"/>
    </row>
    <row r="16" spans="1:5" x14ac:dyDescent="0.2">
      <c r="A16" s="31"/>
      <c r="B16" s="32"/>
      <c r="C16" s="33"/>
      <c r="D16" s="64"/>
      <c r="E16" s="53"/>
    </row>
    <row r="17" spans="1:5" x14ac:dyDescent="0.2">
      <c r="A17" s="6"/>
      <c r="B17" s="6"/>
      <c r="C17" s="6"/>
      <c r="D17" s="7"/>
    </row>
    <row r="18" spans="1:5" x14ac:dyDescent="0.2">
      <c r="D18" s="3"/>
    </row>
    <row r="19" spans="1:5" x14ac:dyDescent="0.2">
      <c r="A19" s="1"/>
      <c r="B19" s="4"/>
      <c r="C19" s="19"/>
      <c r="D19" s="3"/>
    </row>
    <row r="20" spans="1:5" x14ac:dyDescent="0.2">
      <c r="A20" s="1"/>
      <c r="B20" s="49"/>
      <c r="C20" s="1"/>
      <c r="D20" s="52"/>
      <c r="E20" s="49"/>
    </row>
    <row r="21" spans="1:5" x14ac:dyDescent="0.2">
      <c r="A21" s="1"/>
      <c r="B21" s="9"/>
      <c r="C21" s="1"/>
      <c r="D21" s="13"/>
    </row>
    <row r="22" spans="1:5" x14ac:dyDescent="0.2">
      <c r="A22" s="1"/>
      <c r="B22" s="9"/>
      <c r="C22" s="1"/>
      <c r="D22" s="13"/>
      <c r="E22" s="54"/>
    </row>
    <row r="23" spans="1:5" ht="16" x14ac:dyDescent="0.2">
      <c r="A23" s="37"/>
      <c r="B23" s="4"/>
      <c r="C23" s="4"/>
      <c r="D23" s="74"/>
      <c r="E23" s="53"/>
    </row>
    <row r="24" spans="1:5" x14ac:dyDescent="0.2">
      <c r="B24" s="3"/>
      <c r="C24" s="3"/>
      <c r="D24" s="3"/>
      <c r="E24" s="54"/>
    </row>
    <row r="25" spans="1:5" x14ac:dyDescent="0.2">
      <c r="B25" s="14"/>
      <c r="C25" s="14"/>
      <c r="D25" s="12"/>
      <c r="E25" s="53"/>
    </row>
    <row r="26" spans="1:5" x14ac:dyDescent="0.2">
      <c r="B26" s="14"/>
      <c r="C26" s="14"/>
      <c r="D26" s="12"/>
      <c r="E26" s="53"/>
    </row>
    <row r="27" spans="1:5" x14ac:dyDescent="0.2">
      <c r="B27" s="14"/>
      <c r="C27" s="14"/>
      <c r="D27" s="12"/>
      <c r="E27" s="53"/>
    </row>
    <row r="28" spans="1:5" x14ac:dyDescent="0.2">
      <c r="B28" s="14"/>
      <c r="C28" s="14"/>
      <c r="D28" s="12"/>
      <c r="E28" s="53"/>
    </row>
    <row r="29" spans="1:5" x14ac:dyDescent="0.2">
      <c r="B29" s="14"/>
      <c r="C29" s="14"/>
      <c r="D29" s="12"/>
      <c r="E29" s="53"/>
    </row>
    <row r="30" spans="1:5" x14ac:dyDescent="0.2">
      <c r="B30" s="14"/>
      <c r="C30" s="14"/>
      <c r="D30" s="12"/>
      <c r="E30" s="53"/>
    </row>
    <row r="31" spans="1:5" x14ac:dyDescent="0.2">
      <c r="B31" s="14"/>
      <c r="C31" s="14"/>
      <c r="D31" s="12"/>
      <c r="E31" s="53"/>
    </row>
    <row r="32" spans="1:5" x14ac:dyDescent="0.2">
      <c r="B32" s="14"/>
      <c r="C32" s="14"/>
      <c r="D32" s="12"/>
      <c r="E32" s="53"/>
    </row>
    <row r="33" spans="1:6" x14ac:dyDescent="0.2">
      <c r="B33" s="14"/>
      <c r="C33" s="14"/>
      <c r="D33" s="12"/>
      <c r="E33" s="53"/>
    </row>
    <row r="34" spans="1:6" x14ac:dyDescent="0.2">
      <c r="B34" s="14"/>
      <c r="C34" s="14"/>
      <c r="D34" s="12"/>
    </row>
    <row r="35" spans="1:6" x14ac:dyDescent="0.2">
      <c r="B35" s="14"/>
      <c r="C35" s="14"/>
      <c r="D35" s="12"/>
    </row>
    <row r="36" spans="1:6" x14ac:dyDescent="0.2">
      <c r="A36" s="6"/>
      <c r="B36" s="6"/>
      <c r="C36" s="6"/>
      <c r="D36" s="7"/>
    </row>
    <row r="37" spans="1:6" x14ac:dyDescent="0.2">
      <c r="E37" s="57"/>
      <c r="F37" s="57"/>
    </row>
    <row r="38" spans="1:6" x14ac:dyDescent="0.2">
      <c r="E38" s="39"/>
      <c r="F38" s="39"/>
    </row>
    <row r="39" spans="1:6" ht="16" x14ac:dyDescent="0.2">
      <c r="A39" s="37"/>
      <c r="B39" s="58"/>
      <c r="C39" s="58"/>
      <c r="D39" s="3"/>
      <c r="E39" s="59"/>
      <c r="F39" s="59"/>
    </row>
    <row r="40" spans="1:6" ht="16" x14ac:dyDescent="0.2">
      <c r="B40" s="14"/>
      <c r="C40" s="14"/>
      <c r="D40" s="60"/>
      <c r="E40" s="38"/>
      <c r="F40" s="39"/>
    </row>
    <row r="41" spans="1:6" ht="16" x14ac:dyDescent="0.2">
      <c r="B41" s="14"/>
      <c r="C41" s="14"/>
      <c r="D41" s="60"/>
      <c r="E41" s="38"/>
      <c r="F41" s="38"/>
    </row>
    <row r="42" spans="1:6" ht="16" x14ac:dyDescent="0.2">
      <c r="B42" s="14"/>
      <c r="C42" s="14"/>
      <c r="D42" s="60"/>
      <c r="E42" s="38"/>
      <c r="F42" s="38"/>
    </row>
    <row r="43" spans="1:6" ht="16" x14ac:dyDescent="0.2">
      <c r="B43" s="14"/>
      <c r="C43" s="14"/>
      <c r="D43" s="60"/>
      <c r="E43" s="38"/>
      <c r="F43" s="38"/>
    </row>
    <row r="44" spans="1:6" ht="16" x14ac:dyDescent="0.2">
      <c r="B44" s="14"/>
      <c r="C44" s="14"/>
      <c r="D44" s="60"/>
      <c r="E44" s="38"/>
      <c r="F44" s="39"/>
    </row>
    <row r="45" spans="1:6" ht="16" x14ac:dyDescent="0.2">
      <c r="B45" s="14"/>
      <c r="C45" s="14"/>
      <c r="D45" s="60"/>
      <c r="E45" s="38"/>
      <c r="F45" s="38"/>
    </row>
    <row r="46" spans="1:6" ht="16" x14ac:dyDescent="0.2">
      <c r="B46" s="14"/>
      <c r="C46" s="14"/>
      <c r="D46" s="60"/>
      <c r="E46" s="38"/>
      <c r="F46" s="39"/>
    </row>
    <row r="47" spans="1:6" ht="16" x14ac:dyDescent="0.2">
      <c r="B47" s="14"/>
      <c r="C47" s="14"/>
      <c r="D47" s="60"/>
      <c r="E47" s="38"/>
      <c r="F47" s="39"/>
    </row>
    <row r="48" spans="1:6" ht="16" x14ac:dyDescent="0.2">
      <c r="B48" s="14"/>
      <c r="C48" s="14"/>
      <c r="D48" s="60"/>
      <c r="E48" s="38"/>
      <c r="F48" s="39"/>
    </row>
    <row r="49" spans="1:6" ht="16" x14ac:dyDescent="0.2">
      <c r="B49" s="14"/>
      <c r="C49" s="14"/>
      <c r="D49" s="60"/>
      <c r="E49" s="38"/>
      <c r="F49" s="39"/>
    </row>
    <row r="50" spans="1:6" ht="16" x14ac:dyDescent="0.2">
      <c r="B50" s="14"/>
      <c r="C50" s="14"/>
      <c r="D50" s="60"/>
      <c r="E50" s="38"/>
      <c r="F50" s="39"/>
    </row>
    <row r="51" spans="1:6" ht="16" x14ac:dyDescent="0.2">
      <c r="B51" s="14"/>
      <c r="C51" s="14"/>
      <c r="D51" s="60"/>
      <c r="E51" s="38"/>
      <c r="F51" s="39"/>
    </row>
    <row r="52" spans="1:6" x14ac:dyDescent="0.2">
      <c r="D52" s="2"/>
    </row>
    <row r="53" spans="1:6" x14ac:dyDescent="0.2">
      <c r="A53" s="1"/>
      <c r="B53" s="1"/>
      <c r="C53" s="1"/>
      <c r="D53" s="36"/>
    </row>
    <row r="54" spans="1:6" x14ac:dyDescent="0.2">
      <c r="B54" s="4"/>
      <c r="C54" s="4"/>
      <c r="D54" s="3"/>
    </row>
    <row r="55" spans="1:6" x14ac:dyDescent="0.2">
      <c r="B55" s="14"/>
      <c r="C55" s="14"/>
      <c r="D55" s="1"/>
    </row>
    <row r="56" spans="1:6" x14ac:dyDescent="0.2">
      <c r="B56" s="14"/>
      <c r="C56" s="14"/>
      <c r="D56" s="1"/>
    </row>
    <row r="57" spans="1:6" x14ac:dyDescent="0.2">
      <c r="B57" s="14"/>
      <c r="C57" s="14"/>
      <c r="D57" s="1"/>
    </row>
    <row r="58" spans="1:6" x14ac:dyDescent="0.2">
      <c r="B58" s="14"/>
      <c r="C58" s="14"/>
      <c r="D58" s="1"/>
    </row>
    <row r="59" spans="1:6" x14ac:dyDescent="0.2">
      <c r="B59" s="14"/>
      <c r="C59" s="14"/>
      <c r="D59" s="1"/>
    </row>
    <row r="60" spans="1:6" x14ac:dyDescent="0.2">
      <c r="B60" s="14"/>
      <c r="C60" s="14"/>
      <c r="D60" s="1"/>
    </row>
    <row r="61" spans="1:6" x14ac:dyDescent="0.2">
      <c r="B61" s="14"/>
      <c r="C61" s="14"/>
      <c r="D61" s="1"/>
    </row>
    <row r="62" spans="1:6" x14ac:dyDescent="0.2">
      <c r="B62" s="14"/>
      <c r="C62" s="14"/>
      <c r="D62" s="1"/>
    </row>
    <row r="63" spans="1:6" x14ac:dyDescent="0.2">
      <c r="B63" s="14"/>
      <c r="C63" s="14"/>
      <c r="D63" s="1"/>
    </row>
    <row r="64" spans="1:6" x14ac:dyDescent="0.2">
      <c r="B64" s="14"/>
      <c r="C64" s="14"/>
      <c r="D64" s="1"/>
    </row>
    <row r="65" spans="1:4" x14ac:dyDescent="0.2">
      <c r="B65" s="14"/>
      <c r="C65" s="14"/>
      <c r="D65" s="1"/>
    </row>
    <row r="66" spans="1:4" x14ac:dyDescent="0.2">
      <c r="A66" s="6"/>
      <c r="B66" s="6"/>
      <c r="C66" s="6"/>
      <c r="D66" s="7"/>
    </row>
    <row r="67" spans="1:4" x14ac:dyDescent="0.2">
      <c r="D67" s="3"/>
    </row>
    <row r="68" spans="1:4" x14ac:dyDescent="0.2">
      <c r="A68" s="1"/>
      <c r="B68" s="4"/>
      <c r="C68" s="35"/>
      <c r="D68" s="3"/>
    </row>
    <row r="69" spans="1:4" x14ac:dyDescent="0.2">
      <c r="A69" s="1"/>
      <c r="B69" s="1"/>
      <c r="C69" s="1"/>
      <c r="D69" s="36"/>
    </row>
    <row r="70" spans="1:4" x14ac:dyDescent="0.2">
      <c r="B70" s="4"/>
      <c r="C70" s="4"/>
      <c r="D70" s="3"/>
    </row>
    <row r="71" spans="1:4" x14ac:dyDescent="0.2">
      <c r="B71" s="14"/>
      <c r="C71" s="14"/>
      <c r="D71" s="12"/>
    </row>
    <row r="72" spans="1:4" x14ac:dyDescent="0.2">
      <c r="B72" s="14"/>
      <c r="C72" s="14"/>
      <c r="D72" s="12"/>
    </row>
    <row r="73" spans="1:4" x14ac:dyDescent="0.2">
      <c r="B73" s="14"/>
      <c r="C73" s="14"/>
      <c r="D73" s="12"/>
    </row>
    <row r="74" spans="1:4" x14ac:dyDescent="0.2">
      <c r="B74" s="14"/>
      <c r="C74" s="14"/>
      <c r="D74" s="12"/>
    </row>
    <row r="75" spans="1:4" x14ac:dyDescent="0.2">
      <c r="B75" s="14"/>
      <c r="C75" s="14"/>
      <c r="D75" s="12"/>
    </row>
    <row r="76" spans="1:4" x14ac:dyDescent="0.2">
      <c r="B76" s="14"/>
      <c r="C76" s="14"/>
      <c r="D76" s="12"/>
    </row>
    <row r="77" spans="1:4" x14ac:dyDescent="0.2">
      <c r="B77" s="14"/>
      <c r="C77" s="14"/>
      <c r="D77" s="12"/>
    </row>
    <row r="78" spans="1:4" x14ac:dyDescent="0.2">
      <c r="B78" s="14"/>
      <c r="C78" s="14"/>
      <c r="D78" s="12"/>
    </row>
    <row r="79" spans="1:4" x14ac:dyDescent="0.2">
      <c r="B79" s="14"/>
      <c r="C79" s="14"/>
      <c r="D79" s="12"/>
    </row>
    <row r="80" spans="1:4" x14ac:dyDescent="0.2">
      <c r="B80" s="14"/>
      <c r="C80" s="14"/>
      <c r="D80" s="12"/>
    </row>
    <row r="81" spans="1:4" x14ac:dyDescent="0.2">
      <c r="B81" s="14"/>
      <c r="C81" s="14"/>
      <c r="D81" s="12"/>
    </row>
    <row r="82" spans="1:4" x14ac:dyDescent="0.2">
      <c r="B82" s="14"/>
      <c r="C82" s="14"/>
      <c r="D82" s="12"/>
    </row>
    <row r="83" spans="1:4" x14ac:dyDescent="0.2">
      <c r="B83" s="14"/>
      <c r="C83" s="14"/>
      <c r="D83" s="12"/>
    </row>
    <row r="84" spans="1:4" x14ac:dyDescent="0.2">
      <c r="B84" s="14"/>
      <c r="C84" s="14"/>
      <c r="D84" s="12"/>
    </row>
    <row r="85" spans="1:4" x14ac:dyDescent="0.2">
      <c r="B85" s="14"/>
      <c r="C85" s="14"/>
      <c r="D85" s="12"/>
    </row>
    <row r="86" spans="1:4" x14ac:dyDescent="0.2">
      <c r="B86" s="14"/>
      <c r="C86" s="14"/>
      <c r="D86" s="12"/>
    </row>
    <row r="87" spans="1:4" x14ac:dyDescent="0.2">
      <c r="B87" s="14"/>
      <c r="C87" s="14"/>
      <c r="D87" s="12"/>
    </row>
    <row r="88" spans="1:4" x14ac:dyDescent="0.2">
      <c r="B88" s="14"/>
      <c r="C88" s="14"/>
      <c r="D88" s="12"/>
    </row>
    <row r="89" spans="1:4" x14ac:dyDescent="0.2">
      <c r="B89" s="14"/>
      <c r="C89" s="14"/>
      <c r="D89" s="12"/>
    </row>
    <row r="90" spans="1:4" x14ac:dyDescent="0.2">
      <c r="B90" s="14"/>
      <c r="C90" s="14"/>
      <c r="D90" s="12"/>
    </row>
    <row r="91" spans="1:4" x14ac:dyDescent="0.2">
      <c r="A91" s="6"/>
      <c r="B91" s="6"/>
      <c r="C91" s="6"/>
      <c r="D91" s="7"/>
    </row>
    <row r="92" spans="1:4" x14ac:dyDescent="0.2">
      <c r="D92" s="3"/>
    </row>
    <row r="93" spans="1:4" x14ac:dyDescent="0.2">
      <c r="A93" s="1"/>
      <c r="B93" s="4"/>
      <c r="C93" s="35"/>
      <c r="D93" s="3"/>
    </row>
    <row r="94" spans="1:4" x14ac:dyDescent="0.2">
      <c r="A94" s="1"/>
      <c r="B94" s="1"/>
      <c r="C94" s="1"/>
      <c r="D94" s="36"/>
    </row>
    <row r="95" spans="1:4" x14ac:dyDescent="0.2">
      <c r="B95" s="4"/>
      <c r="C95" s="4"/>
      <c r="D95" s="3"/>
    </row>
    <row r="96" spans="1:4" x14ac:dyDescent="0.2">
      <c r="B96" s="14"/>
      <c r="C96" s="14"/>
      <c r="D96" s="12"/>
    </row>
    <row r="97" spans="1:4" x14ac:dyDescent="0.2">
      <c r="B97" s="14"/>
      <c r="C97" s="14"/>
      <c r="D97" s="12"/>
    </row>
    <row r="98" spans="1:4" x14ac:dyDescent="0.2">
      <c r="B98" s="14"/>
      <c r="C98" s="14"/>
      <c r="D98" s="12"/>
    </row>
    <row r="99" spans="1:4" x14ac:dyDescent="0.2">
      <c r="B99" s="14"/>
      <c r="C99" s="14"/>
      <c r="D99" s="12"/>
    </row>
    <row r="100" spans="1:4" x14ac:dyDescent="0.2">
      <c r="B100" s="14"/>
      <c r="C100" s="14"/>
      <c r="D100" s="12"/>
    </row>
    <row r="101" spans="1:4" x14ac:dyDescent="0.2">
      <c r="B101" s="14"/>
      <c r="C101" s="14"/>
      <c r="D101" s="12"/>
    </row>
    <row r="102" spans="1:4" x14ac:dyDescent="0.2">
      <c r="B102" s="14"/>
      <c r="C102" s="14"/>
      <c r="D102" s="12"/>
    </row>
    <row r="103" spans="1:4" x14ac:dyDescent="0.2">
      <c r="B103" s="14"/>
      <c r="C103" s="14"/>
      <c r="D103" s="12"/>
    </row>
    <row r="104" spans="1:4" x14ac:dyDescent="0.2">
      <c r="B104" s="14"/>
      <c r="C104" s="14"/>
      <c r="D104" s="12"/>
    </row>
    <row r="105" spans="1:4" x14ac:dyDescent="0.2">
      <c r="B105" s="14"/>
      <c r="C105" s="14"/>
      <c r="D105" s="12"/>
    </row>
    <row r="106" spans="1:4" x14ac:dyDescent="0.2">
      <c r="B106" s="14"/>
      <c r="C106" s="14"/>
      <c r="D106" s="12"/>
    </row>
    <row r="107" spans="1:4" x14ac:dyDescent="0.2">
      <c r="B107" s="14"/>
      <c r="C107" s="14"/>
      <c r="D107" s="12"/>
    </row>
    <row r="108" spans="1:4" x14ac:dyDescent="0.2">
      <c r="B108" s="14"/>
      <c r="C108" s="14"/>
      <c r="D108" s="12"/>
    </row>
    <row r="109" spans="1:4" x14ac:dyDescent="0.2">
      <c r="A109" s="6"/>
      <c r="B109" s="6"/>
      <c r="C109" s="6"/>
      <c r="D109" s="7"/>
    </row>
    <row r="110" spans="1:4" x14ac:dyDescent="0.2">
      <c r="D110" s="3"/>
    </row>
    <row r="111" spans="1:4" x14ac:dyDescent="0.2">
      <c r="A111" s="1"/>
      <c r="B111" s="4"/>
      <c r="C111" s="35"/>
      <c r="D111" s="3"/>
    </row>
    <row r="112" spans="1:4" x14ac:dyDescent="0.2">
      <c r="A112" s="1"/>
      <c r="B112" s="1"/>
      <c r="C112" s="1"/>
      <c r="D112" s="36"/>
    </row>
    <row r="113" spans="2:4" x14ac:dyDescent="0.2">
      <c r="B113" s="4"/>
      <c r="C113" s="4"/>
      <c r="D113" s="3"/>
    </row>
    <row r="114" spans="2:4" x14ac:dyDescent="0.2">
      <c r="B114" s="14"/>
      <c r="C114" s="14"/>
      <c r="D114" s="12"/>
    </row>
    <row r="115" spans="2:4" x14ac:dyDescent="0.2">
      <c r="B115" s="14"/>
      <c r="C115" s="14"/>
      <c r="D115" s="12"/>
    </row>
    <row r="116" spans="2:4" x14ac:dyDescent="0.2">
      <c r="B116" s="14"/>
      <c r="C116" s="14"/>
      <c r="D116" s="12"/>
    </row>
    <row r="117" spans="2:4" x14ac:dyDescent="0.2">
      <c r="B117" s="14"/>
      <c r="C117" s="14"/>
      <c r="D117" s="12"/>
    </row>
    <row r="118" spans="2:4" x14ac:dyDescent="0.2">
      <c r="B118" s="14"/>
      <c r="C118" s="14"/>
      <c r="D118" s="12"/>
    </row>
    <row r="119" spans="2:4" x14ac:dyDescent="0.2">
      <c r="B119" s="14"/>
      <c r="C119" s="14"/>
      <c r="D119" s="12"/>
    </row>
    <row r="120" spans="2:4" x14ac:dyDescent="0.2">
      <c r="B120" s="14"/>
      <c r="C120" s="14"/>
      <c r="D120" s="12"/>
    </row>
    <row r="121" spans="2:4" x14ac:dyDescent="0.2">
      <c r="B121" s="14"/>
      <c r="C121" s="14"/>
      <c r="D121" s="12"/>
    </row>
    <row r="122" spans="2:4" x14ac:dyDescent="0.2">
      <c r="B122" s="14"/>
      <c r="C122" s="14"/>
      <c r="D122" s="12"/>
    </row>
    <row r="123" spans="2:4" x14ac:dyDescent="0.2">
      <c r="B123" s="14"/>
      <c r="C123" s="14"/>
      <c r="D123" s="12"/>
    </row>
    <row r="124" spans="2:4" x14ac:dyDescent="0.2">
      <c r="B124" s="14"/>
      <c r="C124" s="14"/>
      <c r="D124" s="12"/>
    </row>
    <row r="125" spans="2:4" x14ac:dyDescent="0.2">
      <c r="B125" s="14"/>
      <c r="C125" s="14"/>
      <c r="D125" s="12"/>
    </row>
    <row r="126" spans="2:4" x14ac:dyDescent="0.2">
      <c r="B126" s="14"/>
      <c r="C126" s="14"/>
      <c r="D126" s="12"/>
    </row>
    <row r="127" spans="2:4" x14ac:dyDescent="0.2">
      <c r="B127" s="14"/>
      <c r="C127" s="14"/>
      <c r="D127" s="12"/>
    </row>
    <row r="128" spans="2:4" x14ac:dyDescent="0.2">
      <c r="B128" s="14"/>
      <c r="C128" s="14"/>
      <c r="D128" s="12"/>
    </row>
    <row r="129" spans="1:4" x14ac:dyDescent="0.2">
      <c r="A129" s="6"/>
      <c r="B129" s="6"/>
      <c r="C129" s="6"/>
      <c r="D129" s="7"/>
    </row>
    <row r="130" spans="1:4" x14ac:dyDescent="0.2">
      <c r="D130" s="3"/>
    </row>
    <row r="131" spans="1:4" x14ac:dyDescent="0.2">
      <c r="D131" s="3"/>
    </row>
  </sheetData>
  <mergeCells count="1">
    <mergeCell ref="A2:C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Temperature - America</vt:lpstr>
      <vt:lpstr>Wind - America</vt:lpstr>
      <vt:lpstr>Solar - America</vt:lpstr>
      <vt:lpstr>Temperature - Australia</vt:lpstr>
      <vt:lpstr>Wind - Australia</vt:lpstr>
      <vt:lpstr>Solar - Australia</vt:lpstr>
      <vt:lpstr>Temperature - Asia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Simonis</dc:creator>
  <cp:lastModifiedBy>Robin Girmes</cp:lastModifiedBy>
  <dcterms:created xsi:type="dcterms:W3CDTF">2024-09-03T14:05:10Z</dcterms:created>
  <dcterms:modified xsi:type="dcterms:W3CDTF">2025-03-14T13:39:35Z</dcterms:modified>
</cp:coreProperties>
</file>